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Reebok Ladies Offer" sheetId="3" r:id="rId1"/>
    <sheet name="Ladies" sheetId="2" r:id="rId2"/>
  </sheets>
  <calcPr calcId="152511"/>
</workbook>
</file>

<file path=xl/calcChain.xml><?xml version="1.0" encoding="utf-8"?>
<calcChain xmlns="http://schemas.openxmlformats.org/spreadsheetml/2006/main">
  <c r="I4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3" i="2"/>
  <c r="D4" i="2"/>
  <c r="D5" i="2"/>
  <c r="D9" i="2"/>
  <c r="D13" i="2"/>
  <c r="D17" i="2"/>
  <c r="D21" i="2"/>
  <c r="D25" i="2"/>
  <c r="D29" i="2"/>
  <c r="D33" i="2"/>
  <c r="D37" i="2"/>
  <c r="D41" i="2"/>
  <c r="D10" i="2"/>
  <c r="D14" i="2"/>
  <c r="D18" i="2"/>
  <c r="D22" i="2"/>
  <c r="D26" i="2"/>
  <c r="D30" i="2"/>
  <c r="D34" i="2"/>
  <c r="D38" i="2"/>
  <c r="D42" i="2"/>
  <c r="D6" i="2"/>
  <c r="D7" i="2"/>
  <c r="D11" i="2"/>
  <c r="D15" i="2"/>
  <c r="D19" i="2"/>
  <c r="D23" i="2"/>
  <c r="D27" i="2"/>
  <c r="D31" i="2"/>
  <c r="D35" i="2"/>
  <c r="D39" i="2"/>
  <c r="D3" i="2"/>
  <c r="D8" i="2"/>
  <c r="D12" i="2"/>
  <c r="D16" i="2"/>
  <c r="D20" i="2"/>
  <c r="D24" i="2"/>
  <c r="D28" i="2"/>
  <c r="D32" i="2"/>
  <c r="D36" i="2"/>
  <c r="D40" i="2"/>
</calcChain>
</file>

<file path=xl/sharedStrings.xml><?xml version="1.0" encoding="utf-8"?>
<sst xmlns="http://schemas.openxmlformats.org/spreadsheetml/2006/main" count="227" uniqueCount="160">
  <si>
    <t>Division Name</t>
  </si>
  <si>
    <t>Style</t>
  </si>
  <si>
    <t>MSRP Price</t>
  </si>
  <si>
    <t>Style Description</t>
  </si>
  <si>
    <t>Color Description</t>
  </si>
  <si>
    <t>2XL</t>
  </si>
  <si>
    <t>2XS</t>
  </si>
  <si>
    <t>2XS/S</t>
  </si>
  <si>
    <t>2XTG</t>
  </si>
  <si>
    <t>L</t>
  </si>
  <si>
    <t>L/G</t>
  </si>
  <si>
    <t>L/S</t>
  </si>
  <si>
    <t>M</t>
  </si>
  <si>
    <t>M/M</t>
  </si>
  <si>
    <t>M/S</t>
  </si>
  <si>
    <t>S</t>
  </si>
  <si>
    <t>S/P</t>
  </si>
  <si>
    <t>S/S</t>
  </si>
  <si>
    <t>XL</t>
  </si>
  <si>
    <t>XL/S</t>
  </si>
  <si>
    <t>XLTG</t>
  </si>
  <si>
    <t>XS</t>
  </si>
  <si>
    <t>XS/S</t>
  </si>
  <si>
    <t>XSTP</t>
  </si>
  <si>
    <t>BLACK</t>
  </si>
  <si>
    <t>WHITE</t>
  </si>
  <si>
    <t>VECNAV</t>
  </si>
  <si>
    <t>MGREYH</t>
  </si>
  <si>
    <t>CHALK</t>
  </si>
  <si>
    <t>FORGRN</t>
  </si>
  <si>
    <t>NGHBLK</t>
  </si>
  <si>
    <t>SECLTE</t>
  </si>
  <si>
    <t>SEAGRY</t>
  </si>
  <si>
    <t>NIGHT BLACK</t>
  </si>
  <si>
    <t>BATBLU</t>
  </si>
  <si>
    <t>BRICK RED</t>
  </si>
  <si>
    <t>BOUGRY</t>
  </si>
  <si>
    <t>WOR WOVEN PANT</t>
  </si>
  <si>
    <t>STEBLU</t>
  </si>
  <si>
    <t>Reebok Apparel Women</t>
  </si>
  <si>
    <t>FT0795</t>
  </si>
  <si>
    <t>TS HERO STRPPY BRA-</t>
  </si>
  <si>
    <t>GLAPNK</t>
  </si>
  <si>
    <t>WOR PP TIGHT</t>
  </si>
  <si>
    <t>CL F BIG LOGO HOODI</t>
  </si>
  <si>
    <t>FT8186</t>
  </si>
  <si>
    <t>WOR MESH TIGHT</t>
  </si>
  <si>
    <t>FT0833</t>
  </si>
  <si>
    <t>TS THERMOWRM DP CONTRL HD</t>
  </si>
  <si>
    <t>TS LUX PERFORM TIGH</t>
  </si>
  <si>
    <t>CL RBK ND LEGGING</t>
  </si>
  <si>
    <t>PUNBER</t>
  </si>
  <si>
    <t>WOR BIG LOGO TIGHT</t>
  </si>
  <si>
    <t>TS LUX HR TIGHT- CB</t>
  </si>
  <si>
    <t>GR9491</t>
  </si>
  <si>
    <t>TS LUX BOLD TIGHT -</t>
  </si>
  <si>
    <t>WOR MESH CAPRI</t>
  </si>
  <si>
    <t>RI BL FLEECE HOODY</t>
  </si>
  <si>
    <t>Y LUX 2.0MATERNITY</t>
  </si>
  <si>
    <t>HE8169</t>
  </si>
  <si>
    <t>HH7397</t>
  </si>
  <si>
    <t>INFLIL</t>
  </si>
  <si>
    <t>CL RBK ND FT CREW</t>
  </si>
  <si>
    <t>HI4017</t>
  </si>
  <si>
    <t>RUNNING AOP TIGHT</t>
  </si>
  <si>
    <t>HK4759</t>
  </si>
  <si>
    <t>HK4781</t>
  </si>
  <si>
    <t>HK4810</t>
  </si>
  <si>
    <t>HK4951</t>
  </si>
  <si>
    <t>CL RBK ND FITTED PA</t>
  </si>
  <si>
    <t>HK4952</t>
  </si>
  <si>
    <t>HK6836</t>
  </si>
  <si>
    <t>S LUX HR 2.0 MULT S</t>
  </si>
  <si>
    <t>HK6842</t>
  </si>
  <si>
    <t>Y LUX MATERNITY SHO</t>
  </si>
  <si>
    <t>HK6948</t>
  </si>
  <si>
    <t>HK6971</t>
  </si>
  <si>
    <t>HN6032</t>
  </si>
  <si>
    <t>LM RIB LEGGING SHOR</t>
  </si>
  <si>
    <t>ID TRAIN BIG LOGO BRA</t>
  </si>
  <si>
    <t>LUX HR TIGHT</t>
  </si>
  <si>
    <t>LUX OVERSIZED HOODIE</t>
  </si>
  <si>
    <t>HA1038</t>
  </si>
  <si>
    <t>LUX HIGH RISE BIKE SHORT</t>
  </si>
  <si>
    <t>LUX PANT</t>
  </si>
  <si>
    <t>FJ2717</t>
  </si>
  <si>
    <t>WOR MYT DRESS</t>
  </si>
  <si>
    <t>CL F VECTOR BRALETT</t>
  </si>
  <si>
    <t>FT8189</t>
  </si>
  <si>
    <t>RI BL FRENCH TERRY</t>
  </si>
  <si>
    <t>GI6973</t>
  </si>
  <si>
    <t>MYT SORCHA SKIRT</t>
  </si>
  <si>
    <t>GL2627</t>
  </si>
  <si>
    <t>GN5413</t>
  </si>
  <si>
    <t>HD3139</t>
  </si>
  <si>
    <t>HA1040</t>
  </si>
  <si>
    <t>HA4373</t>
  </si>
  <si>
    <t>LUX PERFORM TIGHT-A</t>
  </si>
  <si>
    <t>HS4753</t>
  </si>
  <si>
    <t>LUX BOLD AOP TIGHT</t>
  </si>
  <si>
    <t>BOLCYA</t>
  </si>
  <si>
    <t>GS1962</t>
  </si>
  <si>
    <t>GS9392</t>
  </si>
  <si>
    <t>H65586</t>
  </si>
  <si>
    <t>REEBOK LUX VECTOR RACER SPORTS BRA</t>
  </si>
  <si>
    <t>REEBOK ID BV TRICOT TP</t>
  </si>
  <si>
    <t>REEBOK ID BV TRICOT TT</t>
  </si>
  <si>
    <t>https://ftp.ronlynn.com/photos/tmar/1/87/B1/FT0795B0076.jpg</t>
  </si>
  <si>
    <t>https://ftp.ronlynn.com/photos/tmar/1/87/B1/FT8186B0017.jpg</t>
  </si>
  <si>
    <t>https://ftp.ronlynn.com/photos/tmar/1/87/B1/FT0833B0001.jpg</t>
  </si>
  <si>
    <t>https://ftp.ronlynn.com/photos/tmar/1/87/B1/GR9491B0129.jpg</t>
  </si>
  <si>
    <t>https://ftp.ronlynn.com/photos/tmar/1/87/B1/HE8169B0001.jpg</t>
  </si>
  <si>
    <t>https://ftp.ronlynn.com/photos/tmar/1/87/B1/HH7397B0001.jpg</t>
  </si>
  <si>
    <t>https://ftp.ronlynn.com/photos/tmar/1/87/B1/HI4017B0112.jpg</t>
  </si>
  <si>
    <t>https://ftp.ronlynn.com/photos/tmar/1/87/B1/HK4759B0179.jpg</t>
  </si>
  <si>
    <t>https://ftp.ronlynn.com/photos/tmar/1/87/B1/HK4781B0023.jpg</t>
  </si>
  <si>
    <t>https://ftp.ronlynn.com/photos/tmar/1/87/B1/HK4810B0023.jpg</t>
  </si>
  <si>
    <t>https://ftp.ronlynn.com/photos/tmar/1/87/B1/HK4951B0187.jpg</t>
  </si>
  <si>
    <t>https://ftp.ronlynn.com/photos/tmar/1/87/B1/HK4952B0182.jpg</t>
  </si>
  <si>
    <t>https://ftp.ronlynn.com/photos/tmar/1/87/B1/HK6836B0187.jpg</t>
  </si>
  <si>
    <t>https://ftp.ronlynn.com/photos/tmar/1/87/B1/HK6842B0187.jpg</t>
  </si>
  <si>
    <t>https://ftp.ronlynn.com/photos/tmar/1/87/B1/HK6948B0187.jpg</t>
  </si>
  <si>
    <t>https://ftp.ronlynn.com/photos/tmar/1/87/B1/HK6971B0112.jpg</t>
  </si>
  <si>
    <t>https://ftp.ronlynn.com/photos/tmar/1/87/B1/HN6032B0179.jpg</t>
  </si>
  <si>
    <t>https://ftp.ronlynn.com/photos/tmar/1/87/B1/100018793B0244.jpg</t>
  </si>
  <si>
    <t>https://ftp.ronlynn.com/photos/tmar/1/87/B1/HA1038B0012.jpg</t>
  </si>
  <si>
    <t>https://ftp.ronlynn.com/photos/tmar/1/87/B1/100028200B0001.jpg</t>
  </si>
  <si>
    <t>https://ftp.ronlynn.com/photos/tmar/1/87/B1/100205604B0475.jpg</t>
  </si>
  <si>
    <t>https://ftp.ronlynn.com/photos/tmar/1/87/B1/FJ2717B0001.jpg</t>
  </si>
  <si>
    <t>https://ftp.ronlynn.com/photos/tmar/1/87/B1/FT8189B0001.jpg</t>
  </si>
  <si>
    <t>https://ftp.ronlynn.com/photos/tmar/1/87/B1/GI6973B0001.jpg</t>
  </si>
  <si>
    <t>https://ftp.ronlynn.com/photos/tmar/1/87/B1/GL2627B0001.jpg</t>
  </si>
  <si>
    <t>https://ftp.ronlynn.com/photos/tmar/1/87/B1/GN5413B0003.jpg</t>
  </si>
  <si>
    <t>https://ftp.ronlynn.com/photos/tmar/1/87/B1/HD3139B0116.jpg</t>
  </si>
  <si>
    <t>https://ftp.ronlynn.com/photos/tmar/1/87/B1/HA1040B0012.jpg</t>
  </si>
  <si>
    <t>https://ftp.ronlynn.com/photos/tmar/1/87/B1/HA4373B0015.jpg</t>
  </si>
  <si>
    <t>https://ftp.ronlynn.com/photos/tmar/1/87/B1/HS4753B0015.jpg</t>
  </si>
  <si>
    <t>https://ftp.ronlynn.com/photos/tmar/1/87/B1/100075368B0436.jpg</t>
  </si>
  <si>
    <t>https://ftp.ronlynn.com/photos/tmar/1/87/B1/GS1962B0012.jpg</t>
  </si>
  <si>
    <t>https://ftp.ronlynn.com/photos/tmar/1/87/B1/GS9392B0001.jpg</t>
  </si>
  <si>
    <t>https://ftp.ronlynn.com/photos/tmar/1/87/B1/H65586B0156.jpg</t>
  </si>
  <si>
    <t>https://ftp.ronlynn.com/photos/tmar/1/87/B1/100012005B0001.jpg</t>
  </si>
  <si>
    <t>https://ftp.ronlynn.com/photos/tmar/1/87/B1/100012049B0001.jpg</t>
  </si>
  <si>
    <t>https://ftp.ronlynn.com/photos/tmar/1/87/B1/100072923B0001.jpg</t>
  </si>
  <si>
    <t>https://ftp.ronlynn.com/photos/tmar/1/87/B1/100072938B0001.jpg</t>
  </si>
  <si>
    <t>https://ftp.ronlynn.com/photos/tmar/1/87/B1/100075361B0001.jpg</t>
  </si>
  <si>
    <t>https://ftp.ronlynn.com/photos/tmar/1/87/B1/100076089B0020.jpg</t>
  </si>
  <si>
    <t>Reebok Ladies Inventories</t>
  </si>
  <si>
    <t>Goods are pre ticketed with MSRPs &amp; UPCs.</t>
  </si>
  <si>
    <t># Units</t>
  </si>
  <si>
    <r>
      <t xml:space="preserve">Restrictions:  </t>
    </r>
    <r>
      <rPr>
        <b/>
        <sz val="14"/>
        <color indexed="10"/>
        <rFont val="Arial"/>
        <family val="2"/>
      </rPr>
      <t>Export only.  No sales in Canada or USA.</t>
    </r>
  </si>
  <si>
    <r>
      <rPr>
        <b/>
        <sz val="14"/>
        <color indexed="8"/>
        <rFont val="Arial"/>
        <family val="2"/>
      </rPr>
      <t xml:space="preserve">Take All Price: </t>
    </r>
    <r>
      <rPr>
        <b/>
        <sz val="18"/>
        <color indexed="8"/>
        <rFont val="Arial"/>
        <family val="2"/>
      </rPr>
      <t>As Shown</t>
    </r>
    <r>
      <rPr>
        <sz val="14"/>
        <color indexed="8"/>
        <rFont val="Arial"/>
        <family val="2"/>
      </rPr>
      <t xml:space="preserve">, per unit ExWarehouse </t>
    </r>
    <r>
      <rPr>
        <b/>
        <sz val="14"/>
        <color indexed="8"/>
        <rFont val="Arial"/>
        <family val="2"/>
      </rPr>
      <t>Toronto Canada.</t>
    </r>
  </si>
  <si>
    <t>Call for less than take all price.</t>
  </si>
  <si>
    <t>Subject to change and prior sale.</t>
  </si>
  <si>
    <t>Image</t>
  </si>
  <si>
    <t>WHS Price</t>
  </si>
  <si>
    <t>Prices are in USD.</t>
  </si>
  <si>
    <t>Image URL</t>
  </si>
  <si>
    <r>
      <t xml:space="preserve">Quantity: </t>
    </r>
    <r>
      <rPr>
        <b/>
        <sz val="16"/>
        <color indexed="8"/>
        <rFont val="Arial"/>
        <family val="2"/>
      </rPr>
      <t xml:space="preserve">22,128 </t>
    </r>
    <r>
      <rPr>
        <sz val="14"/>
        <color indexed="8"/>
        <rFont val="Arial"/>
        <family val="2"/>
      </rPr>
      <t>units</t>
    </r>
  </si>
  <si>
    <t>Use tab below to view spreadsheet.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</si>
</sst>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.00"/>
  </numFmts>
  <fonts count="13">
    <font>
      <sz val="12"/>
      <color theme="1"/>
      <name val="Aptos Narrow"/>
      <family val="2"/>
    </font>
    <font>
      <sz val="12"/>
      <color indexed="8"/>
      <name val="Aptos Narrow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4"/>
      <color indexed="10"/>
      <name val="Arial"/>
      <family val="2"/>
    </font>
    <font>
      <b/>
      <sz val="16"/>
      <color indexed="8"/>
      <name val="Arial"/>
      <family val="2"/>
    </font>
    <font>
      <b/>
      <sz val="18"/>
      <color indexed="8"/>
      <name val="Arial"/>
      <family val="2"/>
    </font>
    <font>
      <u/>
      <sz val="14"/>
      <color indexed="8"/>
      <name val="Arial"/>
      <family val="2"/>
    </font>
    <font>
      <b/>
      <sz val="12"/>
      <color indexed="8"/>
      <name val="Aptos Narrow"/>
    </font>
    <font>
      <b/>
      <sz val="18"/>
      <color indexed="8"/>
      <name val="Aptos Narrow"/>
    </font>
    <font>
      <sz val="14"/>
      <color indexed="8"/>
      <name val="Aptos Narrow"/>
      <family val="2"/>
    </font>
    <font>
      <u/>
      <sz val="12"/>
      <color indexed="12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/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165" fontId="11" fillId="0" borderId="0" xfId="0" applyNumberFormat="1" applyFont="1" applyAlignment="1">
      <alignment horizontal="center"/>
    </xf>
    <xf numFmtId="165" fontId="11" fillId="0" borderId="0" xfId="1" applyNumberFormat="1" applyFont="1" applyAlignment="1">
      <alignment horizontal="center"/>
    </xf>
    <xf numFmtId="165" fontId="11" fillId="0" borderId="0" xfId="0" applyNumberFormat="1" applyFont="1" applyAlignment="1">
      <alignment horizontal="center" vertical="center"/>
    </xf>
    <xf numFmtId="165" fontId="11" fillId="0" borderId="0" xfId="1" applyNumberFormat="1" applyFont="1" applyAlignment="1">
      <alignment horizontal="center" vertical="center"/>
    </xf>
    <xf numFmtId="165" fontId="9" fillId="0" borderId="0" xfId="1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2" fillId="0" borderId="0" xfId="2" applyAlignment="1" applyProtection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2</xdr:col>
      <xdr:colOff>180975</xdr:colOff>
      <xdr:row>0</xdr:row>
      <xdr:rowOff>1438275</xdr:rowOff>
    </xdr:to>
    <xdr:pic>
      <xdr:nvPicPr>
        <xdr:cNvPr id="2049" name="Picture 1" descr="Logo Reebok 2005 Png, Transparent Png , Transparent Png Image - PNGitem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0"/>
          <a:ext cx="2876550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tp.ronlynn.com/photos/tmar/1/87/B1/FT0795B0076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L25"/>
  <sheetViews>
    <sheetView tabSelected="1" workbookViewId="0">
      <selection activeCell="H17" sqref="H17"/>
    </sheetView>
  </sheetViews>
  <sheetFormatPr defaultColWidth="11.5546875" defaultRowHeight="18"/>
  <cols>
    <col min="1" max="1" width="13.77734375" style="1" customWidth="1"/>
    <col min="2" max="2" width="13.77734375" style="6" customWidth="1"/>
    <col min="3" max="12" width="11.5546875" style="1"/>
  </cols>
  <sheetData>
    <row r="1" spans="1:12" s="3" customFormat="1" ht="21.95" customHeight="1">
      <c r="A1" s="7" t="s">
        <v>147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21.95" customHeight="1">
      <c r="A2" s="2"/>
      <c r="B2" s="5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s="3" customFormat="1" ht="21.95" customHeight="1">
      <c r="A3" s="2" t="s">
        <v>148</v>
      </c>
      <c r="B3" s="5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s="3" customFormat="1" ht="21.95" customHeight="1">
      <c r="A4" s="2"/>
      <c r="B4" s="5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s="3" customFormat="1" ht="21.95" customHeight="1">
      <c r="A5" s="5" t="s">
        <v>159</v>
      </c>
      <c r="B5" s="4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3" customFormat="1" ht="21.95" customHeight="1">
      <c r="A6" s="5"/>
      <c r="B6" s="4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21.95" customHeight="1">
      <c r="A7" s="5" t="s">
        <v>150</v>
      </c>
      <c r="B7" s="4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s="3" customFormat="1" ht="21.95" customHeight="1">
      <c r="A8" s="5"/>
      <c r="B8" s="4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s="3" customFormat="1" ht="21.95" customHeight="1">
      <c r="A9" s="5" t="s">
        <v>156</v>
      </c>
      <c r="B9" s="4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s="3" customFormat="1" ht="21.95" customHeight="1">
      <c r="A10" s="5"/>
      <c r="B10" s="5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s="3" customFormat="1" ht="21.95" customHeight="1">
      <c r="A11" s="2" t="s">
        <v>158</v>
      </c>
      <c r="B11" s="5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s="3" customFormat="1" ht="21.95" customHeight="1">
      <c r="A12" s="2"/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s="3" customFormat="1" ht="21.95" customHeight="1">
      <c r="A13" s="2" t="s">
        <v>151</v>
      </c>
      <c r="B13" s="5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s="3" customFormat="1" ht="21.95" customHeight="1">
      <c r="A14" s="9" t="s">
        <v>152</v>
      </c>
      <c r="B14" s="5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s="3" customFormat="1" ht="21.95" customHeight="1">
      <c r="A15" s="8" t="s">
        <v>153</v>
      </c>
      <c r="B15" s="5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s="3" customFormat="1" ht="21.95" customHeight="1">
      <c r="A16" s="2"/>
      <c r="B16" s="5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ht="21.95" customHeight="1"/>
    <row r="18" ht="21.95" customHeight="1"/>
    <row r="19" ht="21.95" customHeight="1"/>
    <row r="20" ht="21.95" customHeight="1"/>
    <row r="21" ht="21.95" customHeight="1"/>
    <row r="22" ht="21.95" customHeight="1"/>
    <row r="23" ht="21.95" customHeight="1"/>
    <row r="24" ht="21.95" customHeight="1"/>
    <row r="25" ht="21.95" customHeight="1"/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58"/>
  <sheetViews>
    <sheetView zoomScaleNormal="100" workbookViewId="0">
      <selection activeCell="J5" sqref="J5"/>
    </sheetView>
  </sheetViews>
  <sheetFormatPr defaultColWidth="11.109375" defaultRowHeight="23.25"/>
  <cols>
    <col min="1" max="1" width="21.6640625" customWidth="1"/>
    <col min="3" max="3" width="56.6640625" bestFit="1" customWidth="1"/>
    <col min="4" max="4" width="17" customWidth="1"/>
    <col min="5" max="5" width="16.44140625" style="14" customWidth="1"/>
    <col min="6" max="6" width="16.44140625" style="15" customWidth="1"/>
    <col min="7" max="7" width="27.44140625" customWidth="1"/>
    <col min="8" max="8" width="15.77734375" customWidth="1"/>
    <col min="9" max="9" width="11.109375" style="12"/>
  </cols>
  <sheetData>
    <row r="1" spans="1:29" ht="137.44999999999999" customHeight="1"/>
    <row r="2" spans="1:29" s="20" customFormat="1" ht="15.75">
      <c r="A2" s="19" t="s">
        <v>0</v>
      </c>
      <c r="B2" s="19" t="s">
        <v>1</v>
      </c>
      <c r="C2" s="19" t="s">
        <v>157</v>
      </c>
      <c r="D2" s="19" t="s">
        <v>154</v>
      </c>
      <c r="E2" s="11" t="s">
        <v>155</v>
      </c>
      <c r="F2" s="18" t="s">
        <v>2</v>
      </c>
      <c r="G2" s="19" t="s">
        <v>3</v>
      </c>
      <c r="H2" s="19" t="s">
        <v>4</v>
      </c>
      <c r="I2" s="19" t="s">
        <v>149</v>
      </c>
      <c r="J2" s="19" t="s">
        <v>5</v>
      </c>
      <c r="K2" s="19" t="s">
        <v>6</v>
      </c>
      <c r="L2" s="19" t="s">
        <v>7</v>
      </c>
      <c r="M2" s="19" t="s">
        <v>8</v>
      </c>
      <c r="N2" s="19" t="s">
        <v>9</v>
      </c>
      <c r="O2" s="19" t="s">
        <v>10</v>
      </c>
      <c r="P2" s="19" t="s">
        <v>11</v>
      </c>
      <c r="Q2" s="19" t="s">
        <v>12</v>
      </c>
      <c r="R2" s="19" t="s">
        <v>13</v>
      </c>
      <c r="S2" s="19" t="s">
        <v>14</v>
      </c>
      <c r="T2" s="19" t="s">
        <v>15</v>
      </c>
      <c r="U2" s="19" t="s">
        <v>16</v>
      </c>
      <c r="V2" s="19" t="s">
        <v>17</v>
      </c>
      <c r="W2" s="19" t="s">
        <v>18</v>
      </c>
      <c r="X2" s="19" t="s">
        <v>19</v>
      </c>
      <c r="Y2" s="19" t="s">
        <v>20</v>
      </c>
      <c r="Z2" s="19" t="s">
        <v>21</v>
      </c>
      <c r="AA2" s="19" t="s">
        <v>22</v>
      </c>
      <c r="AB2" s="19" t="s">
        <v>23</v>
      </c>
      <c r="AC2" s="19"/>
    </row>
    <row r="3" spans="1:29" ht="87.95" customHeight="1">
      <c r="A3" s="10" t="s">
        <v>39</v>
      </c>
      <c r="B3" s="10" t="s">
        <v>40</v>
      </c>
      <c r="C3" s="21" t="s">
        <v>107</v>
      </c>
      <c r="D3" s="10" t="e">
        <f ca="1">_xlfn.IMAGE(C3)</f>
        <v>#NAME?</v>
      </c>
      <c r="E3" s="16">
        <f>F3*0.5</f>
        <v>27.5</v>
      </c>
      <c r="F3" s="17">
        <v>55</v>
      </c>
      <c r="G3" s="10" t="s">
        <v>41</v>
      </c>
      <c r="H3" s="10" t="s">
        <v>42</v>
      </c>
      <c r="I3" s="13">
        <v>744</v>
      </c>
      <c r="J3" s="10"/>
      <c r="K3" s="10">
        <v>2</v>
      </c>
      <c r="L3" s="10"/>
      <c r="M3" s="10"/>
      <c r="N3" s="10"/>
      <c r="O3" s="10">
        <v>169</v>
      </c>
      <c r="P3" s="10"/>
      <c r="Q3" s="10"/>
      <c r="R3" s="10">
        <v>288</v>
      </c>
      <c r="S3" s="10"/>
      <c r="T3" s="10"/>
      <c r="U3" s="10">
        <v>229</v>
      </c>
      <c r="V3" s="10"/>
      <c r="W3" s="10"/>
      <c r="X3" s="10"/>
      <c r="Y3" s="10">
        <v>41</v>
      </c>
      <c r="Z3" s="10"/>
      <c r="AA3" s="10"/>
      <c r="AB3" s="10">
        <v>15</v>
      </c>
      <c r="AC3" s="10"/>
    </row>
    <row r="4" spans="1:29" ht="87.95" customHeight="1">
      <c r="A4" s="10" t="s">
        <v>39</v>
      </c>
      <c r="B4" s="10" t="s">
        <v>45</v>
      </c>
      <c r="C4" s="10" t="s">
        <v>108</v>
      </c>
      <c r="D4" s="10" t="e">
        <f t="shared" ref="D4:D42" ca="1" si="0">_xlfn.IMAGE(C4)</f>
        <v>#NAME?</v>
      </c>
      <c r="E4" s="16">
        <f t="shared" ref="E4:E42" si="1">F4*0.5</f>
        <v>37.5</v>
      </c>
      <c r="F4" s="17">
        <v>75</v>
      </c>
      <c r="G4" s="10" t="s">
        <v>44</v>
      </c>
      <c r="H4" s="10" t="s">
        <v>25</v>
      </c>
      <c r="I4" s="13">
        <v>433</v>
      </c>
      <c r="J4" s="10"/>
      <c r="K4" s="10"/>
      <c r="L4" s="10"/>
      <c r="M4" s="10"/>
      <c r="N4" s="10"/>
      <c r="O4" s="10">
        <v>9</v>
      </c>
      <c r="P4" s="10"/>
      <c r="Q4" s="10"/>
      <c r="R4" s="10">
        <v>208</v>
      </c>
      <c r="S4" s="10"/>
      <c r="T4" s="10"/>
      <c r="U4" s="10">
        <v>116</v>
      </c>
      <c r="V4" s="10"/>
      <c r="W4" s="10"/>
      <c r="X4" s="10"/>
      <c r="Y4" s="10">
        <v>0</v>
      </c>
      <c r="Z4" s="10"/>
      <c r="AA4" s="10"/>
      <c r="AB4" s="10">
        <v>100</v>
      </c>
      <c r="AC4" s="10"/>
    </row>
    <row r="5" spans="1:29" ht="87.95" customHeight="1">
      <c r="A5" s="10" t="s">
        <v>39</v>
      </c>
      <c r="B5" s="10" t="s">
        <v>47</v>
      </c>
      <c r="C5" s="10" t="s">
        <v>109</v>
      </c>
      <c r="D5" s="10" t="e">
        <f t="shared" ca="1" si="0"/>
        <v>#NAME?</v>
      </c>
      <c r="E5" s="16">
        <f t="shared" si="1"/>
        <v>60</v>
      </c>
      <c r="F5" s="17">
        <v>120</v>
      </c>
      <c r="G5" s="10" t="s">
        <v>48</v>
      </c>
      <c r="H5" s="10" t="s">
        <v>24</v>
      </c>
      <c r="I5" s="13">
        <v>341</v>
      </c>
      <c r="J5" s="10"/>
      <c r="K5" s="10">
        <v>0</v>
      </c>
      <c r="L5" s="10"/>
      <c r="M5" s="10"/>
      <c r="N5" s="10"/>
      <c r="O5" s="10">
        <v>64</v>
      </c>
      <c r="P5" s="10"/>
      <c r="Q5" s="10"/>
      <c r="R5" s="10">
        <v>118</v>
      </c>
      <c r="S5" s="10"/>
      <c r="T5" s="10"/>
      <c r="U5" s="10">
        <v>104</v>
      </c>
      <c r="V5" s="10"/>
      <c r="W5" s="10"/>
      <c r="X5" s="10"/>
      <c r="Y5" s="10"/>
      <c r="Z5" s="10"/>
      <c r="AA5" s="10"/>
      <c r="AB5" s="10">
        <v>55</v>
      </c>
      <c r="AC5" s="10"/>
    </row>
    <row r="6" spans="1:29" ht="87.95" customHeight="1">
      <c r="A6" s="10" t="s">
        <v>39</v>
      </c>
      <c r="B6" s="10" t="s">
        <v>54</v>
      </c>
      <c r="C6" s="10" t="s">
        <v>110</v>
      </c>
      <c r="D6" s="10" t="e">
        <f t="shared" ca="1" si="0"/>
        <v>#NAME?</v>
      </c>
      <c r="E6" s="16">
        <f t="shared" si="1"/>
        <v>30</v>
      </c>
      <c r="F6" s="17">
        <v>60</v>
      </c>
      <c r="G6" s="10" t="s">
        <v>52</v>
      </c>
      <c r="H6" s="10" t="s">
        <v>51</v>
      </c>
      <c r="I6" s="13">
        <v>344</v>
      </c>
      <c r="J6" s="10"/>
      <c r="K6" s="10">
        <v>0</v>
      </c>
      <c r="L6" s="10">
        <v>0</v>
      </c>
      <c r="M6" s="10"/>
      <c r="N6" s="10"/>
      <c r="O6" s="10">
        <v>72</v>
      </c>
      <c r="P6" s="10"/>
      <c r="Q6" s="10"/>
      <c r="R6" s="10">
        <v>116</v>
      </c>
      <c r="S6" s="10"/>
      <c r="T6" s="10"/>
      <c r="U6" s="10">
        <v>70</v>
      </c>
      <c r="V6" s="10"/>
      <c r="W6" s="10"/>
      <c r="X6" s="10"/>
      <c r="Y6" s="10">
        <v>27</v>
      </c>
      <c r="Z6" s="10"/>
      <c r="AA6" s="10"/>
      <c r="AB6" s="10">
        <v>59</v>
      </c>
      <c r="AC6" s="10"/>
    </row>
    <row r="7" spans="1:29" ht="87.95" customHeight="1">
      <c r="A7" s="10" t="s">
        <v>39</v>
      </c>
      <c r="B7" s="10" t="s">
        <v>59</v>
      </c>
      <c r="C7" s="10" t="s">
        <v>111</v>
      </c>
      <c r="D7" s="10" t="e">
        <f t="shared" ca="1" si="0"/>
        <v>#NAME?</v>
      </c>
      <c r="E7" s="16">
        <f t="shared" si="1"/>
        <v>35</v>
      </c>
      <c r="F7" s="17">
        <v>70</v>
      </c>
      <c r="G7" s="10" t="s">
        <v>55</v>
      </c>
      <c r="H7" s="10" t="s">
        <v>24</v>
      </c>
      <c r="I7" s="13">
        <v>314</v>
      </c>
      <c r="J7" s="10"/>
      <c r="K7" s="10">
        <v>4</v>
      </c>
      <c r="L7" s="10"/>
      <c r="M7" s="10"/>
      <c r="N7" s="10"/>
      <c r="O7" s="10">
        <v>12</v>
      </c>
      <c r="P7" s="10"/>
      <c r="Q7" s="10"/>
      <c r="R7" s="10">
        <v>112</v>
      </c>
      <c r="S7" s="10"/>
      <c r="T7" s="10"/>
      <c r="U7" s="10">
        <v>131</v>
      </c>
      <c r="V7" s="10"/>
      <c r="W7" s="10"/>
      <c r="X7" s="10"/>
      <c r="Y7" s="10">
        <v>0</v>
      </c>
      <c r="Z7" s="10"/>
      <c r="AA7" s="10"/>
      <c r="AB7" s="10">
        <v>55</v>
      </c>
      <c r="AC7" s="10"/>
    </row>
    <row r="8" spans="1:29" ht="87.95" customHeight="1">
      <c r="A8" s="10" t="s">
        <v>39</v>
      </c>
      <c r="B8" s="10" t="s">
        <v>60</v>
      </c>
      <c r="C8" s="10" t="s">
        <v>112</v>
      </c>
      <c r="D8" s="10" t="e">
        <f t="shared" ca="1" si="0"/>
        <v>#NAME?</v>
      </c>
      <c r="E8" s="16">
        <f t="shared" si="1"/>
        <v>40</v>
      </c>
      <c r="F8" s="17">
        <v>80</v>
      </c>
      <c r="G8" s="10" t="s">
        <v>49</v>
      </c>
      <c r="H8" s="10" t="s">
        <v>24</v>
      </c>
      <c r="I8" s="13">
        <v>607</v>
      </c>
      <c r="J8" s="10"/>
      <c r="K8" s="10">
        <v>7</v>
      </c>
      <c r="L8" s="10">
        <v>4</v>
      </c>
      <c r="M8" s="10"/>
      <c r="N8" s="10"/>
      <c r="O8" s="10">
        <v>110</v>
      </c>
      <c r="P8" s="10"/>
      <c r="Q8" s="10"/>
      <c r="R8" s="10">
        <v>198</v>
      </c>
      <c r="S8" s="10">
        <v>0</v>
      </c>
      <c r="T8" s="10"/>
      <c r="U8" s="10">
        <v>169</v>
      </c>
      <c r="V8" s="10">
        <v>2</v>
      </c>
      <c r="W8" s="10"/>
      <c r="X8" s="10"/>
      <c r="Y8" s="10">
        <v>48</v>
      </c>
      <c r="Z8" s="10"/>
      <c r="AA8" s="10">
        <v>0</v>
      </c>
      <c r="AB8" s="10">
        <v>69</v>
      </c>
      <c r="AC8" s="10"/>
    </row>
    <row r="9" spans="1:29" ht="87.95" customHeight="1">
      <c r="A9" s="10" t="s">
        <v>39</v>
      </c>
      <c r="B9" s="10" t="s">
        <v>63</v>
      </c>
      <c r="C9" s="10" t="s">
        <v>113</v>
      </c>
      <c r="D9" s="10" t="e">
        <f t="shared" ca="1" si="0"/>
        <v>#NAME?</v>
      </c>
      <c r="E9" s="16">
        <f t="shared" si="1"/>
        <v>37.5</v>
      </c>
      <c r="F9" s="17">
        <v>75</v>
      </c>
      <c r="G9" s="10" t="s">
        <v>53</v>
      </c>
      <c r="H9" s="10" t="s">
        <v>29</v>
      </c>
      <c r="I9" s="13">
        <v>329</v>
      </c>
      <c r="J9" s="10"/>
      <c r="K9" s="10">
        <v>0</v>
      </c>
      <c r="L9" s="10">
        <v>3</v>
      </c>
      <c r="M9" s="10"/>
      <c r="N9" s="10"/>
      <c r="O9" s="10">
        <v>49</v>
      </c>
      <c r="P9" s="10">
        <v>0</v>
      </c>
      <c r="Q9" s="10"/>
      <c r="R9" s="10">
        <v>100</v>
      </c>
      <c r="S9" s="10">
        <v>0</v>
      </c>
      <c r="T9" s="10"/>
      <c r="U9" s="10">
        <v>106</v>
      </c>
      <c r="V9" s="10">
        <v>0</v>
      </c>
      <c r="W9" s="10"/>
      <c r="X9" s="10">
        <v>0</v>
      </c>
      <c r="Y9" s="10">
        <v>22</v>
      </c>
      <c r="Z9" s="10"/>
      <c r="AA9" s="10">
        <v>2</v>
      </c>
      <c r="AB9" s="10">
        <v>47</v>
      </c>
      <c r="AC9" s="10"/>
    </row>
    <row r="10" spans="1:29" ht="87.95" customHeight="1">
      <c r="A10" s="10" t="s">
        <v>39</v>
      </c>
      <c r="B10" s="10" t="s">
        <v>65</v>
      </c>
      <c r="C10" s="10" t="s">
        <v>114</v>
      </c>
      <c r="D10" s="10" t="e">
        <f t="shared" ca="1" si="0"/>
        <v>#NAME?</v>
      </c>
      <c r="E10" s="16">
        <f t="shared" si="1"/>
        <v>32.5</v>
      </c>
      <c r="F10" s="17">
        <v>65</v>
      </c>
      <c r="G10" s="10" t="s">
        <v>64</v>
      </c>
      <c r="H10" s="10" t="s">
        <v>31</v>
      </c>
      <c r="I10" s="13">
        <v>307</v>
      </c>
      <c r="J10" s="10"/>
      <c r="K10" s="10">
        <v>2</v>
      </c>
      <c r="L10" s="10"/>
      <c r="M10" s="10"/>
      <c r="N10" s="10"/>
      <c r="O10" s="10">
        <v>44</v>
      </c>
      <c r="P10" s="10"/>
      <c r="Q10" s="10"/>
      <c r="R10" s="10">
        <v>102</v>
      </c>
      <c r="S10" s="10"/>
      <c r="T10" s="10"/>
      <c r="U10" s="10">
        <v>93</v>
      </c>
      <c r="V10" s="10"/>
      <c r="W10" s="10"/>
      <c r="X10" s="10"/>
      <c r="Y10" s="10">
        <v>22</v>
      </c>
      <c r="Z10" s="10"/>
      <c r="AA10" s="10"/>
      <c r="AB10" s="10">
        <v>44</v>
      </c>
      <c r="AC10" s="10"/>
    </row>
    <row r="11" spans="1:29" ht="87.95" customHeight="1">
      <c r="A11" s="10" t="s">
        <v>39</v>
      </c>
      <c r="B11" s="10" t="s">
        <v>66</v>
      </c>
      <c r="C11" s="10" t="s">
        <v>115</v>
      </c>
      <c r="D11" s="10" t="e">
        <f t="shared" ca="1" si="0"/>
        <v>#NAME?</v>
      </c>
      <c r="E11" s="16">
        <f t="shared" si="1"/>
        <v>30</v>
      </c>
      <c r="F11" s="17">
        <v>60</v>
      </c>
      <c r="G11" s="10" t="s">
        <v>52</v>
      </c>
      <c r="H11" s="10" t="s">
        <v>26</v>
      </c>
      <c r="I11" s="13">
        <v>1666</v>
      </c>
      <c r="J11" s="10"/>
      <c r="K11" s="10">
        <v>4</v>
      </c>
      <c r="L11" s="10">
        <v>0</v>
      </c>
      <c r="M11" s="10"/>
      <c r="N11" s="10"/>
      <c r="O11" s="10">
        <v>314</v>
      </c>
      <c r="P11" s="10"/>
      <c r="Q11" s="10"/>
      <c r="R11" s="10">
        <v>550</v>
      </c>
      <c r="S11" s="10">
        <v>0</v>
      </c>
      <c r="T11" s="10"/>
      <c r="U11" s="10">
        <v>371</v>
      </c>
      <c r="V11" s="10">
        <v>0</v>
      </c>
      <c r="W11" s="10"/>
      <c r="X11" s="10"/>
      <c r="Y11" s="10">
        <v>150</v>
      </c>
      <c r="Z11" s="10"/>
      <c r="AA11" s="10">
        <v>0</v>
      </c>
      <c r="AB11" s="10">
        <v>277</v>
      </c>
      <c r="AC11" s="10"/>
    </row>
    <row r="12" spans="1:29" ht="87.95" customHeight="1">
      <c r="A12" s="10" t="s">
        <v>39</v>
      </c>
      <c r="B12" s="10" t="s">
        <v>67</v>
      </c>
      <c r="C12" s="10" t="s">
        <v>116</v>
      </c>
      <c r="D12" s="10" t="e">
        <f t="shared" ca="1" si="0"/>
        <v>#NAME?</v>
      </c>
      <c r="E12" s="16">
        <f t="shared" si="1"/>
        <v>30</v>
      </c>
      <c r="F12" s="17">
        <v>60</v>
      </c>
      <c r="G12" s="10" t="s">
        <v>37</v>
      </c>
      <c r="H12" s="10" t="s">
        <v>26</v>
      </c>
      <c r="I12" s="13">
        <v>322</v>
      </c>
      <c r="J12" s="10"/>
      <c r="K12" s="10"/>
      <c r="L12" s="10"/>
      <c r="M12" s="10"/>
      <c r="N12" s="10"/>
      <c r="O12" s="10">
        <v>68</v>
      </c>
      <c r="P12" s="10"/>
      <c r="Q12" s="10"/>
      <c r="R12" s="10">
        <v>103</v>
      </c>
      <c r="S12" s="10"/>
      <c r="T12" s="10"/>
      <c r="U12" s="10">
        <v>97</v>
      </c>
      <c r="V12" s="10"/>
      <c r="W12" s="10"/>
      <c r="X12" s="10"/>
      <c r="Y12" s="10">
        <v>10</v>
      </c>
      <c r="Z12" s="10"/>
      <c r="AA12" s="10"/>
      <c r="AB12" s="10">
        <v>44</v>
      </c>
      <c r="AC12" s="10"/>
    </row>
    <row r="13" spans="1:29" ht="87.95" customHeight="1">
      <c r="A13" s="10" t="s">
        <v>39</v>
      </c>
      <c r="B13" s="10" t="s">
        <v>68</v>
      </c>
      <c r="C13" s="10" t="s">
        <v>117</v>
      </c>
      <c r="D13" s="10" t="e">
        <f t="shared" ca="1" si="0"/>
        <v>#NAME?</v>
      </c>
      <c r="E13" s="16">
        <f t="shared" si="1"/>
        <v>42.5</v>
      </c>
      <c r="F13" s="17">
        <v>85</v>
      </c>
      <c r="G13" s="10" t="s">
        <v>69</v>
      </c>
      <c r="H13" s="10" t="s">
        <v>61</v>
      </c>
      <c r="I13" s="13">
        <v>388</v>
      </c>
      <c r="J13" s="10"/>
      <c r="K13" s="10">
        <v>3</v>
      </c>
      <c r="L13" s="10"/>
      <c r="M13" s="10"/>
      <c r="N13" s="10"/>
      <c r="O13" s="10">
        <v>61</v>
      </c>
      <c r="P13" s="10"/>
      <c r="Q13" s="10"/>
      <c r="R13" s="10">
        <v>139</v>
      </c>
      <c r="S13" s="10"/>
      <c r="T13" s="10"/>
      <c r="U13" s="10">
        <v>118</v>
      </c>
      <c r="V13" s="10"/>
      <c r="W13" s="10"/>
      <c r="X13" s="10"/>
      <c r="Y13" s="10">
        <v>17</v>
      </c>
      <c r="Z13" s="10"/>
      <c r="AA13" s="10"/>
      <c r="AB13" s="10">
        <v>50</v>
      </c>
      <c r="AC13" s="10"/>
    </row>
    <row r="14" spans="1:29" ht="87.95" customHeight="1">
      <c r="A14" s="10" t="s">
        <v>39</v>
      </c>
      <c r="B14" s="10" t="s">
        <v>70</v>
      </c>
      <c r="C14" s="10" t="s">
        <v>118</v>
      </c>
      <c r="D14" s="10" t="e">
        <f t="shared" ca="1" si="0"/>
        <v>#NAME?</v>
      </c>
      <c r="E14" s="16">
        <f t="shared" si="1"/>
        <v>42.5</v>
      </c>
      <c r="F14" s="17">
        <v>85</v>
      </c>
      <c r="G14" s="10" t="s">
        <v>69</v>
      </c>
      <c r="H14" s="10" t="s">
        <v>32</v>
      </c>
      <c r="I14" s="13">
        <v>387</v>
      </c>
      <c r="J14" s="10"/>
      <c r="K14" s="10">
        <v>2</v>
      </c>
      <c r="L14" s="10"/>
      <c r="M14" s="10"/>
      <c r="N14" s="10"/>
      <c r="O14" s="10">
        <v>63</v>
      </c>
      <c r="P14" s="10"/>
      <c r="Q14" s="10"/>
      <c r="R14" s="10">
        <v>125</v>
      </c>
      <c r="S14" s="10"/>
      <c r="T14" s="10"/>
      <c r="U14" s="10">
        <v>127</v>
      </c>
      <c r="V14" s="10"/>
      <c r="W14" s="10"/>
      <c r="X14" s="10"/>
      <c r="Y14" s="10">
        <v>16</v>
      </c>
      <c r="Z14" s="10"/>
      <c r="AA14" s="10"/>
      <c r="AB14" s="10">
        <v>54</v>
      </c>
      <c r="AC14" s="10"/>
    </row>
    <row r="15" spans="1:29" ht="87.95" customHeight="1">
      <c r="A15" s="10" t="s">
        <v>39</v>
      </c>
      <c r="B15" s="10" t="s">
        <v>71</v>
      </c>
      <c r="C15" s="10" t="s">
        <v>119</v>
      </c>
      <c r="D15" s="10" t="e">
        <f t="shared" ca="1" si="0"/>
        <v>#NAME?</v>
      </c>
      <c r="E15" s="16">
        <f t="shared" si="1"/>
        <v>35</v>
      </c>
      <c r="F15" s="17">
        <v>70</v>
      </c>
      <c r="G15" s="10" t="s">
        <v>72</v>
      </c>
      <c r="H15" s="10" t="s">
        <v>61</v>
      </c>
      <c r="I15" s="13">
        <v>368</v>
      </c>
      <c r="J15" s="10"/>
      <c r="K15" s="10">
        <v>0</v>
      </c>
      <c r="L15" s="10"/>
      <c r="M15" s="10"/>
      <c r="N15" s="10"/>
      <c r="O15" s="10">
        <v>61</v>
      </c>
      <c r="P15" s="10"/>
      <c r="Q15" s="10"/>
      <c r="R15" s="10">
        <v>113</v>
      </c>
      <c r="S15" s="10"/>
      <c r="T15" s="10"/>
      <c r="U15" s="10">
        <v>101</v>
      </c>
      <c r="V15" s="10"/>
      <c r="W15" s="10"/>
      <c r="X15" s="10"/>
      <c r="Y15" s="10">
        <v>30</v>
      </c>
      <c r="Z15" s="10"/>
      <c r="AA15" s="10"/>
      <c r="AB15" s="10">
        <v>63</v>
      </c>
      <c r="AC15" s="10"/>
    </row>
    <row r="16" spans="1:29" ht="87.95" customHeight="1">
      <c r="A16" s="10" t="s">
        <v>39</v>
      </c>
      <c r="B16" s="10" t="s">
        <v>73</v>
      </c>
      <c r="C16" s="10" t="s">
        <v>120</v>
      </c>
      <c r="D16" s="10" t="e">
        <f t="shared" ca="1" si="0"/>
        <v>#NAME?</v>
      </c>
      <c r="E16" s="16">
        <f t="shared" si="1"/>
        <v>30</v>
      </c>
      <c r="F16" s="17">
        <v>60</v>
      </c>
      <c r="G16" s="10" t="s">
        <v>74</v>
      </c>
      <c r="H16" s="10" t="s">
        <v>61</v>
      </c>
      <c r="I16" s="13">
        <v>360</v>
      </c>
      <c r="J16" s="10"/>
      <c r="K16" s="10">
        <v>3</v>
      </c>
      <c r="L16" s="10"/>
      <c r="M16" s="10"/>
      <c r="N16" s="10"/>
      <c r="O16" s="10">
        <v>61</v>
      </c>
      <c r="P16" s="10"/>
      <c r="Q16" s="10"/>
      <c r="R16" s="10">
        <v>119</v>
      </c>
      <c r="S16" s="10"/>
      <c r="T16" s="10"/>
      <c r="U16" s="10">
        <v>96</v>
      </c>
      <c r="V16" s="10"/>
      <c r="W16" s="10"/>
      <c r="X16" s="10"/>
      <c r="Y16" s="10">
        <v>29</v>
      </c>
      <c r="Z16" s="10"/>
      <c r="AA16" s="10"/>
      <c r="AB16" s="10">
        <v>52</v>
      </c>
      <c r="AC16" s="10"/>
    </row>
    <row r="17" spans="1:29" ht="87.95" customHeight="1">
      <c r="A17" s="10" t="s">
        <v>39</v>
      </c>
      <c r="B17" s="10" t="s">
        <v>75</v>
      </c>
      <c r="C17" s="10" t="s">
        <v>121</v>
      </c>
      <c r="D17" s="10" t="e">
        <f t="shared" ca="1" si="0"/>
        <v>#NAME?</v>
      </c>
      <c r="E17" s="16">
        <f t="shared" si="1"/>
        <v>40</v>
      </c>
      <c r="F17" s="17">
        <v>80</v>
      </c>
      <c r="G17" s="10" t="s">
        <v>62</v>
      </c>
      <c r="H17" s="10" t="s">
        <v>61</v>
      </c>
      <c r="I17" s="13">
        <v>545</v>
      </c>
      <c r="J17" s="10"/>
      <c r="K17" s="10">
        <v>0</v>
      </c>
      <c r="L17" s="10"/>
      <c r="M17" s="10"/>
      <c r="N17" s="10"/>
      <c r="O17" s="10">
        <v>93</v>
      </c>
      <c r="P17" s="10"/>
      <c r="Q17" s="10"/>
      <c r="R17" s="10">
        <v>153</v>
      </c>
      <c r="S17" s="10"/>
      <c r="T17" s="10"/>
      <c r="U17" s="10">
        <v>181</v>
      </c>
      <c r="V17" s="10"/>
      <c r="W17" s="10"/>
      <c r="X17" s="10"/>
      <c r="Y17" s="10">
        <v>29</v>
      </c>
      <c r="Z17" s="10"/>
      <c r="AA17" s="10"/>
      <c r="AB17" s="10">
        <v>89</v>
      </c>
      <c r="AC17" s="10"/>
    </row>
    <row r="18" spans="1:29" ht="87.95" customHeight="1">
      <c r="A18" s="10" t="s">
        <v>39</v>
      </c>
      <c r="B18" s="10" t="s">
        <v>76</v>
      </c>
      <c r="C18" s="10" t="s">
        <v>122</v>
      </c>
      <c r="D18" s="10" t="e">
        <f t="shared" ca="1" si="0"/>
        <v>#NAME?</v>
      </c>
      <c r="E18" s="16">
        <f t="shared" si="1"/>
        <v>42.5</v>
      </c>
      <c r="F18" s="17">
        <v>85</v>
      </c>
      <c r="G18" s="10" t="s">
        <v>58</v>
      </c>
      <c r="H18" s="10" t="s">
        <v>29</v>
      </c>
      <c r="I18" s="13">
        <v>360</v>
      </c>
      <c r="J18" s="10"/>
      <c r="K18" s="10">
        <v>4</v>
      </c>
      <c r="L18" s="10"/>
      <c r="M18" s="10"/>
      <c r="N18" s="10"/>
      <c r="O18" s="10">
        <v>60</v>
      </c>
      <c r="P18" s="10"/>
      <c r="Q18" s="10"/>
      <c r="R18" s="10">
        <v>115</v>
      </c>
      <c r="S18" s="10"/>
      <c r="T18" s="10"/>
      <c r="U18" s="10">
        <v>99</v>
      </c>
      <c r="V18" s="10"/>
      <c r="W18" s="10"/>
      <c r="X18" s="10"/>
      <c r="Y18" s="10">
        <v>30</v>
      </c>
      <c r="Z18" s="10"/>
      <c r="AA18" s="10"/>
      <c r="AB18" s="10">
        <v>52</v>
      </c>
      <c r="AC18" s="10"/>
    </row>
    <row r="19" spans="1:29" ht="87.95" customHeight="1">
      <c r="A19" s="10" t="s">
        <v>39</v>
      </c>
      <c r="B19" s="10" t="s">
        <v>77</v>
      </c>
      <c r="C19" s="10" t="s">
        <v>123</v>
      </c>
      <c r="D19" s="10" t="e">
        <f t="shared" ca="1" si="0"/>
        <v>#NAME?</v>
      </c>
      <c r="E19" s="16">
        <f t="shared" si="1"/>
        <v>32.5</v>
      </c>
      <c r="F19" s="17">
        <v>65</v>
      </c>
      <c r="G19" s="10" t="s">
        <v>78</v>
      </c>
      <c r="H19" s="10" t="s">
        <v>31</v>
      </c>
      <c r="I19" s="13">
        <v>320</v>
      </c>
      <c r="J19" s="10"/>
      <c r="K19" s="10">
        <v>5</v>
      </c>
      <c r="L19" s="10"/>
      <c r="M19" s="10"/>
      <c r="N19" s="10"/>
      <c r="O19" s="10">
        <v>42</v>
      </c>
      <c r="P19" s="10"/>
      <c r="Q19" s="10"/>
      <c r="R19" s="10">
        <v>100</v>
      </c>
      <c r="S19" s="10"/>
      <c r="T19" s="10"/>
      <c r="U19" s="10">
        <v>108</v>
      </c>
      <c r="V19" s="10"/>
      <c r="W19" s="10"/>
      <c r="X19" s="10"/>
      <c r="Y19" s="10">
        <v>20</v>
      </c>
      <c r="Z19" s="10"/>
      <c r="AA19" s="10"/>
      <c r="AB19" s="10">
        <v>45</v>
      </c>
      <c r="AC19" s="10"/>
    </row>
    <row r="20" spans="1:29" ht="87.95" customHeight="1">
      <c r="A20" s="10" t="s">
        <v>39</v>
      </c>
      <c r="B20" s="10">
        <v>100018793</v>
      </c>
      <c r="C20" s="10" t="s">
        <v>124</v>
      </c>
      <c r="D20" s="10" t="e">
        <f t="shared" ca="1" si="0"/>
        <v>#NAME?</v>
      </c>
      <c r="E20" s="16">
        <f t="shared" si="1"/>
        <v>22.5</v>
      </c>
      <c r="F20" s="17">
        <v>45</v>
      </c>
      <c r="G20" s="10" t="s">
        <v>79</v>
      </c>
      <c r="H20" s="10" t="s">
        <v>33</v>
      </c>
      <c r="I20" s="13">
        <v>1157</v>
      </c>
      <c r="J20" s="10"/>
      <c r="K20" s="10"/>
      <c r="L20" s="10"/>
      <c r="M20" s="10">
        <v>8</v>
      </c>
      <c r="N20" s="10"/>
      <c r="O20" s="10">
        <v>248</v>
      </c>
      <c r="P20" s="10"/>
      <c r="Q20" s="10"/>
      <c r="R20" s="10">
        <v>485</v>
      </c>
      <c r="S20" s="10"/>
      <c r="T20" s="10"/>
      <c r="U20" s="10">
        <v>276</v>
      </c>
      <c r="V20" s="10"/>
      <c r="W20" s="10"/>
      <c r="X20" s="10"/>
      <c r="Y20" s="10">
        <v>80</v>
      </c>
      <c r="Z20" s="10"/>
      <c r="AA20" s="10"/>
      <c r="AB20" s="10">
        <v>60</v>
      </c>
      <c r="AC20" s="10"/>
    </row>
    <row r="21" spans="1:29" ht="87.95" customHeight="1">
      <c r="A21" s="10" t="s">
        <v>39</v>
      </c>
      <c r="B21" s="10" t="s">
        <v>82</v>
      </c>
      <c r="C21" s="10" t="s">
        <v>125</v>
      </c>
      <c r="D21" s="10" t="e">
        <f t="shared" ca="1" si="0"/>
        <v>#NAME?</v>
      </c>
      <c r="E21" s="16">
        <f t="shared" si="1"/>
        <v>27.5</v>
      </c>
      <c r="F21" s="17">
        <v>55</v>
      </c>
      <c r="G21" s="10" t="s">
        <v>56</v>
      </c>
      <c r="H21" s="10" t="s">
        <v>30</v>
      </c>
      <c r="I21" s="13">
        <v>1961</v>
      </c>
      <c r="J21" s="10"/>
      <c r="K21" s="10"/>
      <c r="L21" s="10"/>
      <c r="M21" s="10">
        <v>231</v>
      </c>
      <c r="N21" s="10"/>
      <c r="O21" s="10">
        <v>375</v>
      </c>
      <c r="P21" s="10"/>
      <c r="Q21" s="10"/>
      <c r="R21" s="10">
        <v>502</v>
      </c>
      <c r="S21" s="10"/>
      <c r="T21" s="10"/>
      <c r="U21" s="10">
        <v>366</v>
      </c>
      <c r="V21" s="10"/>
      <c r="W21" s="10"/>
      <c r="X21" s="10"/>
      <c r="Y21" s="10">
        <v>228</v>
      </c>
      <c r="Z21" s="10"/>
      <c r="AA21" s="10"/>
      <c r="AB21" s="10">
        <v>259</v>
      </c>
      <c r="AC21" s="10"/>
    </row>
    <row r="22" spans="1:29" ht="87.95" customHeight="1">
      <c r="A22" s="10" t="s">
        <v>39</v>
      </c>
      <c r="B22" s="10">
        <v>100028200</v>
      </c>
      <c r="C22" s="10" t="s">
        <v>126</v>
      </c>
      <c r="D22" s="10" t="e">
        <f t="shared" ca="1" si="0"/>
        <v>#NAME?</v>
      </c>
      <c r="E22" s="16">
        <f t="shared" si="1"/>
        <v>32.5</v>
      </c>
      <c r="F22" s="17">
        <v>65</v>
      </c>
      <c r="G22" s="10" t="s">
        <v>83</v>
      </c>
      <c r="H22" s="10" t="s">
        <v>24</v>
      </c>
      <c r="I22" s="13">
        <v>343</v>
      </c>
      <c r="J22" s="10"/>
      <c r="K22" s="10">
        <v>0</v>
      </c>
      <c r="L22" s="10"/>
      <c r="M22" s="10"/>
      <c r="N22" s="10"/>
      <c r="O22" s="10">
        <v>0</v>
      </c>
      <c r="P22" s="10">
        <v>20</v>
      </c>
      <c r="Q22" s="10"/>
      <c r="R22" s="10">
        <v>40</v>
      </c>
      <c r="S22" s="10">
        <v>30</v>
      </c>
      <c r="T22" s="10"/>
      <c r="U22" s="10">
        <v>116</v>
      </c>
      <c r="V22" s="10">
        <v>29</v>
      </c>
      <c r="W22" s="10"/>
      <c r="X22" s="10">
        <v>12</v>
      </c>
      <c r="Y22" s="10">
        <v>5</v>
      </c>
      <c r="Z22" s="10"/>
      <c r="AA22" s="10">
        <v>32</v>
      </c>
      <c r="AB22" s="10">
        <v>59</v>
      </c>
      <c r="AC22" s="10"/>
    </row>
    <row r="23" spans="1:29" ht="87.95" customHeight="1">
      <c r="A23" s="10" t="s">
        <v>39</v>
      </c>
      <c r="B23" s="10">
        <v>100205604</v>
      </c>
      <c r="C23" s="10" t="s">
        <v>127</v>
      </c>
      <c r="D23" s="10" t="e">
        <f t="shared" ca="1" si="0"/>
        <v>#NAME?</v>
      </c>
      <c r="E23" s="16">
        <f t="shared" si="1"/>
        <v>42.5</v>
      </c>
      <c r="F23" s="17">
        <v>85</v>
      </c>
      <c r="G23" s="10" t="s">
        <v>80</v>
      </c>
      <c r="H23" s="10" t="s">
        <v>35</v>
      </c>
      <c r="I23" s="13">
        <v>318</v>
      </c>
      <c r="J23" s="10"/>
      <c r="K23" s="10"/>
      <c r="L23" s="10"/>
      <c r="M23" s="10"/>
      <c r="N23" s="10"/>
      <c r="O23" s="10">
        <v>58</v>
      </c>
      <c r="P23" s="10"/>
      <c r="Q23" s="10"/>
      <c r="R23" s="10">
        <v>92</v>
      </c>
      <c r="S23" s="10"/>
      <c r="T23" s="10"/>
      <c r="U23" s="10">
        <v>95</v>
      </c>
      <c r="V23" s="10"/>
      <c r="W23" s="10"/>
      <c r="X23" s="10"/>
      <c r="Y23" s="10">
        <v>27</v>
      </c>
      <c r="Z23" s="10"/>
      <c r="AA23" s="10"/>
      <c r="AB23" s="10">
        <v>46</v>
      </c>
      <c r="AC23" s="10"/>
    </row>
    <row r="24" spans="1:29" ht="87.95" customHeight="1">
      <c r="A24" s="10" t="s">
        <v>39</v>
      </c>
      <c r="B24" s="10" t="s">
        <v>85</v>
      </c>
      <c r="C24" s="10" t="s">
        <v>128</v>
      </c>
      <c r="D24" s="10" t="e">
        <f t="shared" ca="1" si="0"/>
        <v>#NAME?</v>
      </c>
      <c r="E24" s="16">
        <f t="shared" si="1"/>
        <v>30</v>
      </c>
      <c r="F24" s="17">
        <v>60</v>
      </c>
      <c r="G24" s="10" t="s">
        <v>86</v>
      </c>
      <c r="H24" s="10" t="s">
        <v>24</v>
      </c>
      <c r="I24" s="13">
        <v>498</v>
      </c>
      <c r="J24" s="10"/>
      <c r="K24" s="10">
        <v>0</v>
      </c>
      <c r="L24" s="10"/>
      <c r="M24" s="10"/>
      <c r="N24" s="10"/>
      <c r="O24" s="10">
        <v>94</v>
      </c>
      <c r="P24" s="10"/>
      <c r="Q24" s="10"/>
      <c r="R24" s="10">
        <v>155</v>
      </c>
      <c r="S24" s="10"/>
      <c r="T24" s="10"/>
      <c r="U24" s="10">
        <v>162</v>
      </c>
      <c r="V24" s="10"/>
      <c r="W24" s="10"/>
      <c r="X24" s="10"/>
      <c r="Y24" s="10">
        <v>7</v>
      </c>
      <c r="Z24" s="10"/>
      <c r="AA24" s="10"/>
      <c r="AB24" s="10">
        <v>80</v>
      </c>
      <c r="AC24" s="10"/>
    </row>
    <row r="25" spans="1:29" ht="87.95" customHeight="1">
      <c r="A25" s="10" t="s">
        <v>39</v>
      </c>
      <c r="B25" s="10" t="s">
        <v>88</v>
      </c>
      <c r="C25" s="10" t="s">
        <v>129</v>
      </c>
      <c r="D25" s="10" t="e">
        <f t="shared" ca="1" si="0"/>
        <v>#NAME?</v>
      </c>
      <c r="E25" s="16">
        <f t="shared" si="1"/>
        <v>15</v>
      </c>
      <c r="F25" s="17">
        <v>30</v>
      </c>
      <c r="G25" s="10" t="s">
        <v>87</v>
      </c>
      <c r="H25" s="10" t="s">
        <v>24</v>
      </c>
      <c r="I25" s="13">
        <v>400</v>
      </c>
      <c r="J25" s="10"/>
      <c r="K25" s="10">
        <v>3</v>
      </c>
      <c r="L25" s="10"/>
      <c r="M25" s="10"/>
      <c r="N25" s="10"/>
      <c r="O25" s="10">
        <v>111</v>
      </c>
      <c r="P25" s="10"/>
      <c r="Q25" s="10"/>
      <c r="R25" s="10">
        <v>213</v>
      </c>
      <c r="S25" s="10"/>
      <c r="T25" s="10"/>
      <c r="U25" s="10">
        <v>68</v>
      </c>
      <c r="V25" s="10"/>
      <c r="W25" s="10"/>
      <c r="X25" s="10"/>
      <c r="Y25" s="10">
        <v>5</v>
      </c>
      <c r="Z25" s="10"/>
      <c r="AA25" s="10"/>
      <c r="AB25" s="10">
        <v>0</v>
      </c>
      <c r="AC25" s="10"/>
    </row>
    <row r="26" spans="1:29" ht="87.95" customHeight="1">
      <c r="A26" s="10" t="s">
        <v>39</v>
      </c>
      <c r="B26" s="10" t="s">
        <v>90</v>
      </c>
      <c r="C26" s="10" t="s">
        <v>130</v>
      </c>
      <c r="D26" s="10" t="e">
        <f t="shared" ca="1" si="0"/>
        <v>#NAME?</v>
      </c>
      <c r="E26" s="16">
        <f t="shared" si="1"/>
        <v>22.5</v>
      </c>
      <c r="F26" s="17">
        <v>45</v>
      </c>
      <c r="G26" s="10" t="s">
        <v>91</v>
      </c>
      <c r="H26" s="10" t="s">
        <v>24</v>
      </c>
      <c r="I26" s="13">
        <v>912</v>
      </c>
      <c r="J26" s="10"/>
      <c r="K26" s="10"/>
      <c r="L26" s="10"/>
      <c r="M26" s="10"/>
      <c r="N26" s="10"/>
      <c r="O26" s="10">
        <v>86</v>
      </c>
      <c r="P26" s="10"/>
      <c r="Q26" s="10"/>
      <c r="R26" s="10">
        <v>245</v>
      </c>
      <c r="S26" s="10"/>
      <c r="T26" s="10"/>
      <c r="U26" s="10">
        <v>302</v>
      </c>
      <c r="V26" s="10"/>
      <c r="W26" s="10"/>
      <c r="X26" s="10"/>
      <c r="Y26" s="10">
        <v>9</v>
      </c>
      <c r="Z26" s="10"/>
      <c r="AA26" s="10"/>
      <c r="AB26" s="10">
        <v>270</v>
      </c>
      <c r="AC26" s="10"/>
    </row>
    <row r="27" spans="1:29" ht="87.95" customHeight="1">
      <c r="A27" s="10" t="s">
        <v>39</v>
      </c>
      <c r="B27" s="10" t="s">
        <v>92</v>
      </c>
      <c r="C27" s="10" t="s">
        <v>131</v>
      </c>
      <c r="D27" s="10" t="e">
        <f t="shared" ca="1" si="0"/>
        <v>#NAME?</v>
      </c>
      <c r="E27" s="16">
        <f t="shared" si="1"/>
        <v>30</v>
      </c>
      <c r="F27" s="17">
        <v>60</v>
      </c>
      <c r="G27" s="10" t="s">
        <v>43</v>
      </c>
      <c r="H27" s="10" t="s">
        <v>24</v>
      </c>
      <c r="I27" s="13">
        <v>371</v>
      </c>
      <c r="J27" s="10"/>
      <c r="K27" s="10">
        <v>0</v>
      </c>
      <c r="L27" s="10"/>
      <c r="M27" s="10"/>
      <c r="N27" s="10"/>
      <c r="O27" s="10">
        <v>71</v>
      </c>
      <c r="P27" s="10"/>
      <c r="Q27" s="10"/>
      <c r="R27" s="10">
        <v>106</v>
      </c>
      <c r="S27" s="10"/>
      <c r="T27" s="10"/>
      <c r="U27" s="10">
        <v>116</v>
      </c>
      <c r="V27" s="10"/>
      <c r="W27" s="10"/>
      <c r="X27" s="10"/>
      <c r="Y27" s="10">
        <v>0</v>
      </c>
      <c r="Z27" s="10"/>
      <c r="AA27" s="10"/>
      <c r="AB27" s="10">
        <v>78</v>
      </c>
      <c r="AC27" s="10"/>
    </row>
    <row r="28" spans="1:29" ht="87.95" customHeight="1">
      <c r="A28" s="10" t="s">
        <v>39</v>
      </c>
      <c r="B28" s="10" t="s">
        <v>93</v>
      </c>
      <c r="C28" s="10" t="s">
        <v>132</v>
      </c>
      <c r="D28" s="10" t="e">
        <f t="shared" ca="1" si="0"/>
        <v>#NAME?</v>
      </c>
      <c r="E28" s="16">
        <f t="shared" si="1"/>
        <v>22.5</v>
      </c>
      <c r="F28" s="17">
        <v>45</v>
      </c>
      <c r="G28" s="10" t="s">
        <v>91</v>
      </c>
      <c r="H28" s="10" t="s">
        <v>27</v>
      </c>
      <c r="I28" s="13">
        <v>689</v>
      </c>
      <c r="J28" s="10"/>
      <c r="K28" s="10"/>
      <c r="L28" s="10"/>
      <c r="M28" s="10"/>
      <c r="N28" s="10"/>
      <c r="O28" s="10">
        <v>58</v>
      </c>
      <c r="P28" s="10"/>
      <c r="Q28" s="10"/>
      <c r="R28" s="10">
        <v>190</v>
      </c>
      <c r="S28" s="10"/>
      <c r="T28" s="10"/>
      <c r="U28" s="10">
        <v>232</v>
      </c>
      <c r="V28" s="10"/>
      <c r="W28" s="10"/>
      <c r="X28" s="10"/>
      <c r="Y28" s="10">
        <v>0</v>
      </c>
      <c r="Z28" s="10"/>
      <c r="AA28" s="10"/>
      <c r="AB28" s="10">
        <v>209</v>
      </c>
      <c r="AC28" s="10"/>
    </row>
    <row r="29" spans="1:29" ht="87.95" customHeight="1">
      <c r="A29" s="10" t="s">
        <v>39</v>
      </c>
      <c r="B29" s="10" t="s">
        <v>94</v>
      </c>
      <c r="C29" s="10" t="s">
        <v>133</v>
      </c>
      <c r="D29" s="10" t="e">
        <f t="shared" ca="1" si="0"/>
        <v>#NAME?</v>
      </c>
      <c r="E29" s="16">
        <f t="shared" si="1"/>
        <v>30</v>
      </c>
      <c r="F29" s="17">
        <v>60</v>
      </c>
      <c r="G29" s="10" t="s">
        <v>89</v>
      </c>
      <c r="H29" s="10" t="s">
        <v>36</v>
      </c>
      <c r="I29" s="13">
        <v>378</v>
      </c>
      <c r="J29" s="10"/>
      <c r="K29" s="10"/>
      <c r="L29" s="10"/>
      <c r="M29" s="10"/>
      <c r="N29" s="10"/>
      <c r="O29" s="10">
        <v>-1</v>
      </c>
      <c r="P29" s="10"/>
      <c r="Q29" s="10"/>
      <c r="R29" s="10">
        <v>101</v>
      </c>
      <c r="S29" s="10"/>
      <c r="T29" s="10"/>
      <c r="U29" s="10">
        <v>220</v>
      </c>
      <c r="V29" s="10"/>
      <c r="W29" s="10"/>
      <c r="X29" s="10"/>
      <c r="Y29" s="10">
        <v>0</v>
      </c>
      <c r="Z29" s="10"/>
      <c r="AA29" s="10"/>
      <c r="AB29" s="10">
        <v>58</v>
      </c>
      <c r="AC29" s="10"/>
    </row>
    <row r="30" spans="1:29" ht="87.95" customHeight="1">
      <c r="A30" s="10" t="s">
        <v>39</v>
      </c>
      <c r="B30" s="10" t="s">
        <v>95</v>
      </c>
      <c r="C30" s="10" t="s">
        <v>134</v>
      </c>
      <c r="D30" s="10" t="e">
        <f t="shared" ca="1" si="0"/>
        <v>#NAME?</v>
      </c>
      <c r="E30" s="16">
        <f t="shared" si="1"/>
        <v>27.5</v>
      </c>
      <c r="F30" s="17">
        <v>55</v>
      </c>
      <c r="G30" s="10" t="s">
        <v>46</v>
      </c>
      <c r="H30" s="10" t="s">
        <v>30</v>
      </c>
      <c r="I30" s="13">
        <v>1369</v>
      </c>
      <c r="J30" s="10"/>
      <c r="K30" s="10">
        <v>0</v>
      </c>
      <c r="L30" s="10">
        <v>0</v>
      </c>
      <c r="M30" s="10"/>
      <c r="N30" s="10"/>
      <c r="O30" s="10">
        <v>48</v>
      </c>
      <c r="P30" s="10">
        <v>324</v>
      </c>
      <c r="Q30" s="10"/>
      <c r="R30" s="10">
        <v>58</v>
      </c>
      <c r="S30" s="10">
        <v>441</v>
      </c>
      <c r="T30" s="10"/>
      <c r="U30" s="10">
        <v>145</v>
      </c>
      <c r="V30" s="10">
        <v>83</v>
      </c>
      <c r="W30" s="10"/>
      <c r="X30" s="10">
        <v>211</v>
      </c>
      <c r="Y30" s="10">
        <v>12</v>
      </c>
      <c r="Z30" s="10"/>
      <c r="AA30" s="10">
        <v>0</v>
      </c>
      <c r="AB30" s="10">
        <v>47</v>
      </c>
      <c r="AC30" s="10"/>
    </row>
    <row r="31" spans="1:29" ht="87.95" customHeight="1">
      <c r="A31" s="10" t="s">
        <v>39</v>
      </c>
      <c r="B31" s="10" t="s">
        <v>96</v>
      </c>
      <c r="C31" s="10" t="s">
        <v>135</v>
      </c>
      <c r="D31" s="10" t="e">
        <f t="shared" ca="1" si="0"/>
        <v>#NAME?</v>
      </c>
      <c r="E31" s="16">
        <f t="shared" si="1"/>
        <v>40</v>
      </c>
      <c r="F31" s="17">
        <v>80</v>
      </c>
      <c r="G31" s="10" t="s">
        <v>97</v>
      </c>
      <c r="H31" s="10" t="s">
        <v>38</v>
      </c>
      <c r="I31" s="13">
        <v>303</v>
      </c>
      <c r="J31" s="10"/>
      <c r="K31" s="10">
        <v>2</v>
      </c>
      <c r="L31" s="10"/>
      <c r="M31" s="10"/>
      <c r="N31" s="10"/>
      <c r="O31" s="10">
        <v>52</v>
      </c>
      <c r="P31" s="10"/>
      <c r="Q31" s="10"/>
      <c r="R31" s="10">
        <v>101</v>
      </c>
      <c r="S31" s="10"/>
      <c r="T31" s="10"/>
      <c r="U31" s="10">
        <v>98</v>
      </c>
      <c r="V31" s="10"/>
      <c r="W31" s="10"/>
      <c r="X31" s="10"/>
      <c r="Y31" s="10">
        <v>17</v>
      </c>
      <c r="Z31" s="10"/>
      <c r="AA31" s="10"/>
      <c r="AB31" s="10">
        <v>33</v>
      </c>
      <c r="AC31" s="10"/>
    </row>
    <row r="32" spans="1:29" ht="87.95" customHeight="1">
      <c r="A32" s="10" t="s">
        <v>39</v>
      </c>
      <c r="B32" s="10" t="s">
        <v>98</v>
      </c>
      <c r="C32" s="10" t="s">
        <v>136</v>
      </c>
      <c r="D32" s="10" t="e">
        <f t="shared" ca="1" si="0"/>
        <v>#NAME?</v>
      </c>
      <c r="E32" s="16">
        <f t="shared" si="1"/>
        <v>32.5</v>
      </c>
      <c r="F32" s="17">
        <v>65</v>
      </c>
      <c r="G32" s="10" t="s">
        <v>50</v>
      </c>
      <c r="H32" s="10" t="s">
        <v>38</v>
      </c>
      <c r="I32" s="13">
        <v>359</v>
      </c>
      <c r="J32" s="10"/>
      <c r="K32" s="10"/>
      <c r="L32" s="10"/>
      <c r="M32" s="10"/>
      <c r="N32" s="10"/>
      <c r="O32" s="10">
        <v>80</v>
      </c>
      <c r="P32" s="10"/>
      <c r="Q32" s="10"/>
      <c r="R32" s="10">
        <v>117</v>
      </c>
      <c r="S32" s="10"/>
      <c r="T32" s="10"/>
      <c r="U32" s="10">
        <v>87</v>
      </c>
      <c r="V32" s="10"/>
      <c r="W32" s="10"/>
      <c r="X32" s="10"/>
      <c r="Y32" s="10">
        <v>29</v>
      </c>
      <c r="Z32" s="10"/>
      <c r="AA32" s="10"/>
      <c r="AB32" s="10">
        <v>46</v>
      </c>
      <c r="AC32" s="10"/>
    </row>
    <row r="33" spans="1:29" ht="87.95" customHeight="1">
      <c r="A33" s="10" t="s">
        <v>39</v>
      </c>
      <c r="B33" s="10">
        <v>100075368</v>
      </c>
      <c r="C33" s="10" t="s">
        <v>137</v>
      </c>
      <c r="D33" s="10" t="e">
        <f t="shared" ca="1" si="0"/>
        <v>#NAME?</v>
      </c>
      <c r="E33" s="16">
        <f t="shared" si="1"/>
        <v>37.5</v>
      </c>
      <c r="F33" s="17">
        <v>75</v>
      </c>
      <c r="G33" s="10" t="s">
        <v>99</v>
      </c>
      <c r="H33" s="10" t="s">
        <v>100</v>
      </c>
      <c r="I33" s="13">
        <v>435</v>
      </c>
      <c r="J33" s="10"/>
      <c r="K33" s="10">
        <v>5</v>
      </c>
      <c r="L33" s="10">
        <v>5</v>
      </c>
      <c r="M33" s="10"/>
      <c r="N33" s="10"/>
      <c r="O33" s="10">
        <v>31</v>
      </c>
      <c r="P33" s="10">
        <v>45</v>
      </c>
      <c r="Q33" s="10"/>
      <c r="R33" s="10">
        <v>43</v>
      </c>
      <c r="S33" s="10">
        <v>59</v>
      </c>
      <c r="T33" s="10"/>
      <c r="U33" s="10">
        <v>43</v>
      </c>
      <c r="V33" s="10">
        <v>56</v>
      </c>
      <c r="W33" s="10"/>
      <c r="X33" s="10">
        <v>30</v>
      </c>
      <c r="Y33" s="10">
        <v>30</v>
      </c>
      <c r="Z33" s="10"/>
      <c r="AA33" s="10">
        <v>48</v>
      </c>
      <c r="AB33" s="10">
        <v>40</v>
      </c>
      <c r="AC33" s="10"/>
    </row>
    <row r="34" spans="1:29" ht="87.95" customHeight="1">
      <c r="A34" s="10" t="s">
        <v>39</v>
      </c>
      <c r="B34" s="10" t="s">
        <v>101</v>
      </c>
      <c r="C34" s="10" t="s">
        <v>138</v>
      </c>
      <c r="D34" s="10" t="e">
        <f t="shared" ca="1" si="0"/>
        <v>#NAME?</v>
      </c>
      <c r="E34" s="16">
        <f t="shared" si="1"/>
        <v>30</v>
      </c>
      <c r="F34" s="17">
        <v>60</v>
      </c>
      <c r="G34" s="10" t="s">
        <v>43</v>
      </c>
      <c r="H34" s="10" t="s">
        <v>30</v>
      </c>
      <c r="I34" s="13">
        <v>494</v>
      </c>
      <c r="J34" s="10"/>
      <c r="K34" s="10">
        <v>1</v>
      </c>
      <c r="L34" s="10"/>
      <c r="M34" s="10"/>
      <c r="N34" s="10"/>
      <c r="O34" s="10">
        <v>89</v>
      </c>
      <c r="P34" s="10">
        <v>0</v>
      </c>
      <c r="Q34" s="10"/>
      <c r="R34" s="10">
        <v>155</v>
      </c>
      <c r="S34" s="10">
        <v>0</v>
      </c>
      <c r="T34" s="10"/>
      <c r="U34" s="10">
        <v>165</v>
      </c>
      <c r="V34" s="10">
        <v>0</v>
      </c>
      <c r="W34" s="10"/>
      <c r="X34" s="10"/>
      <c r="Y34" s="10">
        <v>0</v>
      </c>
      <c r="Z34" s="10"/>
      <c r="AA34" s="10"/>
      <c r="AB34" s="10">
        <v>84</v>
      </c>
      <c r="AC34" s="10"/>
    </row>
    <row r="35" spans="1:29" ht="87.95" customHeight="1">
      <c r="A35" s="10" t="s">
        <v>39</v>
      </c>
      <c r="B35" s="10" t="s">
        <v>102</v>
      </c>
      <c r="C35" s="10" t="s">
        <v>139</v>
      </c>
      <c r="D35" s="10" t="e">
        <f t="shared" ca="1" si="0"/>
        <v>#NAME?</v>
      </c>
      <c r="E35" s="16">
        <f t="shared" si="1"/>
        <v>32.5</v>
      </c>
      <c r="F35" s="17">
        <v>65</v>
      </c>
      <c r="G35" s="10" t="s">
        <v>57</v>
      </c>
      <c r="H35" s="10" t="s">
        <v>24</v>
      </c>
      <c r="I35" s="13">
        <v>738</v>
      </c>
      <c r="J35" s="10"/>
      <c r="K35" s="10">
        <v>0</v>
      </c>
      <c r="L35" s="10"/>
      <c r="M35" s="10">
        <v>-1</v>
      </c>
      <c r="N35" s="10"/>
      <c r="O35" s="10">
        <v>41</v>
      </c>
      <c r="P35" s="10"/>
      <c r="Q35" s="10"/>
      <c r="R35" s="10">
        <v>253</v>
      </c>
      <c r="S35" s="10"/>
      <c r="T35" s="10"/>
      <c r="U35" s="10">
        <v>317</v>
      </c>
      <c r="V35" s="10"/>
      <c r="W35" s="10"/>
      <c r="X35" s="10"/>
      <c r="Y35" s="10">
        <v>0</v>
      </c>
      <c r="Z35" s="10"/>
      <c r="AA35" s="10"/>
      <c r="AB35" s="10">
        <v>128</v>
      </c>
      <c r="AC35" s="10"/>
    </row>
    <row r="36" spans="1:29" ht="87.95" customHeight="1">
      <c r="A36" s="10" t="s">
        <v>39</v>
      </c>
      <c r="B36" s="10" t="s">
        <v>103</v>
      </c>
      <c r="C36" s="10" t="s">
        <v>140</v>
      </c>
      <c r="D36" s="10" t="e">
        <f t="shared" ca="1" si="0"/>
        <v>#NAME?</v>
      </c>
      <c r="E36" s="16">
        <f t="shared" si="1"/>
        <v>30</v>
      </c>
      <c r="F36" s="17">
        <v>60</v>
      </c>
      <c r="G36" s="10" t="s">
        <v>43</v>
      </c>
      <c r="H36" s="10" t="s">
        <v>34</v>
      </c>
      <c r="I36" s="13">
        <v>877</v>
      </c>
      <c r="J36" s="10"/>
      <c r="K36" s="10"/>
      <c r="L36" s="10"/>
      <c r="M36" s="10"/>
      <c r="N36" s="10"/>
      <c r="O36" s="10">
        <v>158</v>
      </c>
      <c r="P36" s="10"/>
      <c r="Q36" s="10"/>
      <c r="R36" s="10">
        <v>281</v>
      </c>
      <c r="S36" s="10"/>
      <c r="T36" s="10"/>
      <c r="U36" s="10">
        <v>301</v>
      </c>
      <c r="V36" s="10"/>
      <c r="W36" s="10"/>
      <c r="X36" s="10"/>
      <c r="Y36" s="10">
        <v>0</v>
      </c>
      <c r="Z36" s="10"/>
      <c r="AA36" s="10"/>
      <c r="AB36" s="10">
        <v>137</v>
      </c>
      <c r="AC36" s="10"/>
    </row>
    <row r="37" spans="1:29" ht="87.95" customHeight="1">
      <c r="A37" s="10" t="s">
        <v>39</v>
      </c>
      <c r="B37" s="10">
        <v>100012005</v>
      </c>
      <c r="C37" s="10" t="s">
        <v>141</v>
      </c>
      <c r="D37" s="10" t="e">
        <f t="shared" ca="1" si="0"/>
        <v>#NAME?</v>
      </c>
      <c r="E37" s="16">
        <f t="shared" si="1"/>
        <v>40</v>
      </c>
      <c r="F37" s="17">
        <v>80</v>
      </c>
      <c r="G37" s="10" t="s">
        <v>81</v>
      </c>
      <c r="H37" s="10" t="s">
        <v>24</v>
      </c>
      <c r="I37" s="13">
        <v>469</v>
      </c>
      <c r="J37" s="10"/>
      <c r="K37" s="10">
        <v>7</v>
      </c>
      <c r="L37" s="10"/>
      <c r="M37" s="10"/>
      <c r="N37" s="10"/>
      <c r="O37" s="10">
        <v>83</v>
      </c>
      <c r="P37" s="10"/>
      <c r="Q37" s="10"/>
      <c r="R37" s="10">
        <v>122</v>
      </c>
      <c r="S37" s="10"/>
      <c r="T37" s="10"/>
      <c r="U37" s="10">
        <v>122</v>
      </c>
      <c r="V37" s="10"/>
      <c r="W37" s="10"/>
      <c r="X37" s="10"/>
      <c r="Y37" s="10">
        <v>41</v>
      </c>
      <c r="Z37" s="10"/>
      <c r="AA37" s="10"/>
      <c r="AB37" s="10">
        <v>94</v>
      </c>
      <c r="AC37" s="10"/>
    </row>
    <row r="38" spans="1:29" ht="87.95" customHeight="1">
      <c r="A38" s="10" t="s">
        <v>39</v>
      </c>
      <c r="B38" s="10">
        <v>100012049</v>
      </c>
      <c r="C38" s="10" t="s">
        <v>142</v>
      </c>
      <c r="D38" s="10" t="e">
        <f t="shared" ca="1" si="0"/>
        <v>#NAME?</v>
      </c>
      <c r="E38" s="16">
        <f t="shared" si="1"/>
        <v>30</v>
      </c>
      <c r="F38" s="17">
        <v>60</v>
      </c>
      <c r="G38" s="10" t="s">
        <v>104</v>
      </c>
      <c r="H38" s="10" t="s">
        <v>24</v>
      </c>
      <c r="I38" s="13">
        <v>373</v>
      </c>
      <c r="J38" s="10"/>
      <c r="K38" s="10">
        <v>8</v>
      </c>
      <c r="L38" s="10"/>
      <c r="M38" s="10"/>
      <c r="N38" s="10"/>
      <c r="O38" s="10">
        <v>23</v>
      </c>
      <c r="P38" s="10"/>
      <c r="Q38" s="10"/>
      <c r="R38" s="10">
        <v>77</v>
      </c>
      <c r="S38" s="10"/>
      <c r="T38" s="10"/>
      <c r="U38" s="10">
        <v>149</v>
      </c>
      <c r="V38" s="10"/>
      <c r="W38" s="10"/>
      <c r="X38" s="10"/>
      <c r="Y38" s="10">
        <v>17</v>
      </c>
      <c r="Z38" s="10"/>
      <c r="AA38" s="10"/>
      <c r="AB38" s="10">
        <v>99</v>
      </c>
      <c r="AC38" s="10"/>
    </row>
    <row r="39" spans="1:29" ht="87.95" customHeight="1">
      <c r="A39" s="10" t="s">
        <v>39</v>
      </c>
      <c r="B39" s="10">
        <v>100072923</v>
      </c>
      <c r="C39" s="10" t="s">
        <v>143</v>
      </c>
      <c r="D39" s="10" t="e">
        <f t="shared" ca="1" si="0"/>
        <v>#NAME?</v>
      </c>
      <c r="E39" s="16">
        <f t="shared" si="1"/>
        <v>32.5</v>
      </c>
      <c r="F39" s="17">
        <v>65</v>
      </c>
      <c r="G39" s="10" t="s">
        <v>105</v>
      </c>
      <c r="H39" s="10" t="s">
        <v>24</v>
      </c>
      <c r="I39" s="13">
        <v>340</v>
      </c>
      <c r="J39" s="10">
        <v>0</v>
      </c>
      <c r="K39" s="10">
        <v>0</v>
      </c>
      <c r="L39" s="10"/>
      <c r="M39" s="10"/>
      <c r="N39" s="10">
        <v>59</v>
      </c>
      <c r="O39" s="10"/>
      <c r="P39" s="10"/>
      <c r="Q39" s="10">
        <v>82</v>
      </c>
      <c r="R39" s="10"/>
      <c r="S39" s="10"/>
      <c r="T39" s="10">
        <v>84</v>
      </c>
      <c r="U39" s="10"/>
      <c r="V39" s="10"/>
      <c r="W39" s="10">
        <v>43</v>
      </c>
      <c r="X39" s="10"/>
      <c r="Y39" s="10"/>
      <c r="Z39" s="10">
        <v>72</v>
      </c>
      <c r="AA39" s="10"/>
      <c r="AB39" s="10"/>
      <c r="AC39" s="10"/>
    </row>
    <row r="40" spans="1:29" ht="87.95" customHeight="1">
      <c r="A40" s="10" t="s">
        <v>39</v>
      </c>
      <c r="B40" s="10">
        <v>100072938</v>
      </c>
      <c r="C40" s="10" t="s">
        <v>144</v>
      </c>
      <c r="D40" s="10" t="e">
        <f t="shared" ca="1" si="0"/>
        <v>#NAME?</v>
      </c>
      <c r="E40" s="16">
        <f t="shared" si="1"/>
        <v>37.5</v>
      </c>
      <c r="F40" s="17">
        <v>75</v>
      </c>
      <c r="G40" s="10" t="s">
        <v>106</v>
      </c>
      <c r="H40" s="10" t="s">
        <v>24</v>
      </c>
      <c r="I40" s="13">
        <v>426</v>
      </c>
      <c r="J40" s="10">
        <v>3</v>
      </c>
      <c r="K40" s="10">
        <v>2</v>
      </c>
      <c r="L40" s="10"/>
      <c r="M40" s="10"/>
      <c r="N40" s="10">
        <v>77</v>
      </c>
      <c r="O40" s="10"/>
      <c r="P40" s="10"/>
      <c r="Q40" s="10">
        <v>96</v>
      </c>
      <c r="R40" s="10"/>
      <c r="S40" s="10"/>
      <c r="T40" s="10">
        <v>104</v>
      </c>
      <c r="U40" s="10"/>
      <c r="V40" s="10"/>
      <c r="W40" s="10">
        <v>47</v>
      </c>
      <c r="X40" s="10"/>
      <c r="Y40" s="10"/>
      <c r="Z40" s="10">
        <v>97</v>
      </c>
      <c r="AA40" s="10"/>
      <c r="AB40" s="10"/>
      <c r="AC40" s="10"/>
    </row>
    <row r="41" spans="1:29" ht="87.95" customHeight="1">
      <c r="A41" s="10" t="s">
        <v>39</v>
      </c>
      <c r="B41" s="10">
        <v>100075361</v>
      </c>
      <c r="C41" s="10" t="s">
        <v>145</v>
      </c>
      <c r="D41" s="10" t="e">
        <f t="shared" ca="1" si="0"/>
        <v>#NAME?</v>
      </c>
      <c r="E41" s="16">
        <f t="shared" si="1"/>
        <v>37.5</v>
      </c>
      <c r="F41" s="17">
        <v>75</v>
      </c>
      <c r="G41" s="10" t="s">
        <v>84</v>
      </c>
      <c r="H41" s="10" t="s">
        <v>24</v>
      </c>
      <c r="I41" s="13">
        <v>367</v>
      </c>
      <c r="J41" s="10"/>
      <c r="K41" s="10"/>
      <c r="L41" s="10"/>
      <c r="M41" s="10"/>
      <c r="N41" s="10">
        <v>69</v>
      </c>
      <c r="O41" s="10"/>
      <c r="P41" s="10"/>
      <c r="Q41" s="10">
        <v>85</v>
      </c>
      <c r="R41" s="10"/>
      <c r="S41" s="10"/>
      <c r="T41" s="10">
        <v>101</v>
      </c>
      <c r="U41" s="10"/>
      <c r="V41" s="10"/>
      <c r="W41" s="10">
        <v>27</v>
      </c>
      <c r="X41" s="10"/>
      <c r="Y41" s="10"/>
      <c r="Z41" s="10">
        <v>85</v>
      </c>
      <c r="AA41" s="10"/>
      <c r="AB41" s="10"/>
      <c r="AC41" s="10"/>
    </row>
    <row r="42" spans="1:29" ht="87.95" customHeight="1">
      <c r="A42" s="10" t="s">
        <v>39</v>
      </c>
      <c r="B42" s="10">
        <v>100076089</v>
      </c>
      <c r="C42" s="10" t="s">
        <v>146</v>
      </c>
      <c r="D42" s="10" t="e">
        <f t="shared" ca="1" si="0"/>
        <v>#NAME?</v>
      </c>
      <c r="E42" s="16">
        <f t="shared" si="1"/>
        <v>37.5</v>
      </c>
      <c r="F42" s="17">
        <v>75</v>
      </c>
      <c r="G42" s="10" t="s">
        <v>84</v>
      </c>
      <c r="H42" s="10" t="s">
        <v>28</v>
      </c>
      <c r="I42" s="13">
        <v>416</v>
      </c>
      <c r="J42" s="10"/>
      <c r="K42" s="10">
        <v>1</v>
      </c>
      <c r="L42" s="10"/>
      <c r="M42" s="10"/>
      <c r="N42" s="10">
        <v>82</v>
      </c>
      <c r="O42" s="10"/>
      <c r="P42" s="10"/>
      <c r="Q42" s="10">
        <v>105</v>
      </c>
      <c r="R42" s="10"/>
      <c r="S42" s="10"/>
      <c r="T42" s="10">
        <v>109</v>
      </c>
      <c r="U42" s="10"/>
      <c r="V42" s="10"/>
      <c r="W42" s="10">
        <v>31</v>
      </c>
      <c r="X42" s="10"/>
      <c r="Y42" s="10"/>
      <c r="Z42" s="10">
        <v>88</v>
      </c>
      <c r="AA42" s="10"/>
      <c r="AB42" s="10"/>
      <c r="AC42" s="10"/>
    </row>
    <row r="43" spans="1:29">
      <c r="A43" s="10"/>
      <c r="B43" s="10"/>
      <c r="C43" s="10"/>
      <c r="D43" s="10"/>
      <c r="E43" s="16"/>
      <c r="F43" s="17"/>
      <c r="G43" s="10"/>
      <c r="H43" s="10"/>
      <c r="I43" s="13">
        <f>SUM(I3:I42)</f>
        <v>22128</v>
      </c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</row>
    <row r="44" spans="1:29">
      <c r="A44" s="10"/>
      <c r="B44" s="10"/>
      <c r="C44" s="10"/>
      <c r="D44" s="10"/>
      <c r="E44" s="16"/>
      <c r="F44" s="17"/>
      <c r="G44" s="10"/>
      <c r="H44" s="10"/>
      <c r="I44" s="13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r="45" spans="1:29">
      <c r="A45" s="10"/>
      <c r="B45" s="10"/>
      <c r="C45" s="10"/>
      <c r="D45" s="10"/>
      <c r="E45" s="16"/>
      <c r="F45" s="17"/>
      <c r="G45" s="10"/>
      <c r="H45" s="10"/>
      <c r="I45" s="13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</row>
    <row r="46" spans="1:29">
      <c r="A46" s="10"/>
      <c r="B46" s="10"/>
      <c r="C46" s="10"/>
      <c r="D46" s="10"/>
      <c r="E46" s="16"/>
      <c r="F46" s="17"/>
      <c r="G46" s="10"/>
      <c r="H46" s="10"/>
      <c r="I46" s="13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</row>
    <row r="47" spans="1:29">
      <c r="A47" s="10"/>
      <c r="B47" s="10"/>
      <c r="C47" s="10"/>
      <c r="D47" s="10"/>
      <c r="E47" s="16"/>
      <c r="F47" s="17"/>
      <c r="G47" s="10"/>
      <c r="H47" s="10"/>
      <c r="I47" s="13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</row>
    <row r="48" spans="1:29">
      <c r="A48" s="10"/>
      <c r="B48" s="10"/>
      <c r="C48" s="10"/>
      <c r="D48" s="10"/>
      <c r="E48" s="16"/>
      <c r="F48" s="17"/>
      <c r="G48" s="10"/>
      <c r="H48" s="10"/>
      <c r="I48" s="13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</row>
    <row r="49" spans="1:29">
      <c r="A49" s="10"/>
      <c r="B49" s="10"/>
      <c r="C49" s="10"/>
      <c r="D49" s="10"/>
      <c r="E49" s="16"/>
      <c r="F49" s="17"/>
      <c r="G49" s="10"/>
      <c r="H49" s="10"/>
      <c r="I49" s="13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>
      <c r="A50" s="10"/>
      <c r="B50" s="10"/>
      <c r="C50" s="10"/>
      <c r="D50" s="10"/>
      <c r="E50" s="16"/>
      <c r="F50" s="17"/>
      <c r="G50" s="10"/>
      <c r="H50" s="10"/>
      <c r="I50" s="13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>
      <c r="A51" s="10"/>
      <c r="B51" s="10"/>
      <c r="C51" s="10"/>
      <c r="D51" s="10"/>
      <c r="E51" s="16"/>
      <c r="F51" s="17"/>
      <c r="G51" s="10"/>
      <c r="H51" s="10"/>
      <c r="I51" s="13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>
      <c r="A52" s="10"/>
      <c r="B52" s="10"/>
      <c r="C52" s="10"/>
      <c r="D52" s="10"/>
      <c r="E52" s="16"/>
      <c r="F52" s="17"/>
      <c r="G52" s="10"/>
      <c r="H52" s="10"/>
      <c r="I52" s="13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>
      <c r="A53" s="10"/>
      <c r="B53" s="10"/>
      <c r="C53" s="10"/>
      <c r="D53" s="10"/>
      <c r="E53" s="16"/>
      <c r="F53" s="17"/>
      <c r="G53" s="10"/>
      <c r="H53" s="10"/>
      <c r="I53" s="13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spans="1:29">
      <c r="A54" s="10"/>
      <c r="B54" s="10"/>
      <c r="C54" s="10"/>
      <c r="D54" s="10"/>
      <c r="E54" s="16"/>
      <c r="F54" s="17"/>
      <c r="G54" s="10"/>
      <c r="H54" s="10"/>
      <c r="I54" s="13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spans="1:29">
      <c r="A55" s="10"/>
      <c r="B55" s="10"/>
      <c r="C55" s="10"/>
      <c r="D55" s="10"/>
      <c r="E55" s="16"/>
      <c r="F55" s="17"/>
      <c r="G55" s="10"/>
      <c r="H55" s="10"/>
      <c r="I55" s="13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</row>
    <row r="56" spans="1:29">
      <c r="A56" s="10"/>
      <c r="B56" s="10"/>
      <c r="C56" s="10"/>
      <c r="D56" s="10"/>
      <c r="E56" s="16"/>
      <c r="F56" s="17"/>
      <c r="G56" s="10"/>
      <c r="H56" s="10"/>
      <c r="I56" s="13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</row>
    <row r="57" spans="1:29">
      <c r="A57" s="10"/>
      <c r="B57" s="10"/>
      <c r="C57" s="10"/>
      <c r="D57" s="10"/>
      <c r="E57" s="16"/>
      <c r="F57" s="17"/>
      <c r="G57" s="10"/>
      <c r="H57" s="10"/>
      <c r="I57" s="13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</row>
    <row r="58" spans="1:29">
      <c r="A58" s="10"/>
      <c r="B58" s="10"/>
      <c r="C58" s="10"/>
      <c r="D58" s="10"/>
      <c r="E58" s="16"/>
      <c r="F58" s="17"/>
      <c r="G58" s="10"/>
      <c r="H58" s="10"/>
      <c r="I58" s="13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</row>
  </sheetData>
  <phoneticPr fontId="0" type="noConversion"/>
  <hyperlinks>
    <hyperlink ref="C3" r:id="rId1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Reebok Ladies Offer</vt:lpstr>
      <vt:lpstr>Ladies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2025-08-22T15:44:35Z</cp:lastPrinted>
  <dcterms:created xsi:type="dcterms:W3CDTF">2025-08-20T18:13:20Z</dcterms:created>
  <dcterms:modified xsi:type="dcterms:W3CDTF">2025-08-25T09:16:38Z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ba3d48-8576-491a-b4d5-b93179c855d8_Enabled">
    <vt:lpwstr>true</vt:lpwstr>
  </property>
  <property fmtid="{D5CDD505-2E9C-101B-9397-08002B2CF9AE}" pid="3" name="MSIP_Label_38ba3d48-8576-491a-b4d5-b93179c855d8_SetDate">
    <vt:lpwstr>2025-08-22T15:42:00Z</vt:lpwstr>
  </property>
  <property fmtid="{D5CDD505-2E9C-101B-9397-08002B2CF9AE}" pid="4" name="MSIP_Label_38ba3d48-8576-491a-b4d5-b93179c855d8_Method">
    <vt:lpwstr>Standard</vt:lpwstr>
  </property>
  <property fmtid="{D5CDD505-2E9C-101B-9397-08002B2CF9AE}" pid="5" name="MSIP_Label_38ba3d48-8576-491a-b4d5-b93179c855d8_Name">
    <vt:lpwstr>Internal</vt:lpwstr>
  </property>
  <property fmtid="{D5CDD505-2E9C-101B-9397-08002B2CF9AE}" pid="6" name="MSIP_Label_38ba3d48-8576-491a-b4d5-b93179c855d8_SiteId">
    <vt:lpwstr>bd6704ff-1437-477c-9ac9-c30d6f5133c5</vt:lpwstr>
  </property>
  <property fmtid="{D5CDD505-2E9C-101B-9397-08002B2CF9AE}" pid="7" name="MSIP_Label_38ba3d48-8576-491a-b4d5-b93179c855d8_ActionId">
    <vt:lpwstr>0105c4bb-eaaf-46d8-b96d-b720d810d115</vt:lpwstr>
  </property>
  <property fmtid="{D5CDD505-2E9C-101B-9397-08002B2CF9AE}" pid="8" name="MSIP_Label_38ba3d48-8576-491a-b4d5-b93179c855d8_ContentBits">
    <vt:lpwstr>0</vt:lpwstr>
  </property>
  <property fmtid="{D5CDD505-2E9C-101B-9397-08002B2CF9AE}" pid="9" name="MSIP_Label_38ba3d48-8576-491a-b4d5-b93179c855d8_Tag">
    <vt:lpwstr>10, 3, 0, 1</vt:lpwstr>
  </property>
  <property fmtid="{D5CDD505-2E9C-101B-9397-08002B2CF9AE}" pid="10" name="_AdHocReviewCycleID">
    <vt:i4>399433383</vt:i4>
  </property>
  <property fmtid="{D5CDD505-2E9C-101B-9397-08002B2CF9AE}" pid="11" name="_NewReviewCycle">
    <vt:lpwstr/>
  </property>
  <property fmtid="{D5CDD505-2E9C-101B-9397-08002B2CF9AE}" pid="12" name="_EmailSubject">
    <vt:lpwstr>Reebok Ladies Apparel Offer</vt:lpwstr>
  </property>
  <property fmtid="{D5CDD505-2E9C-101B-9397-08002B2CF9AE}" pid="13" name="_AuthorEmail">
    <vt:lpwstr>alan.langer@inasports.com</vt:lpwstr>
  </property>
  <property fmtid="{D5CDD505-2E9C-101B-9397-08002B2CF9AE}" pid="14" name="_AuthorEmailDisplayName">
    <vt:lpwstr>Alan Langer</vt:lpwstr>
  </property>
  <property fmtid="{D5CDD505-2E9C-101B-9397-08002B2CF9AE}" pid="15" name="_PreviousAdHocReviewCycleID">
    <vt:i4>865830812</vt:i4>
  </property>
  <property fmtid="{D5CDD505-2E9C-101B-9397-08002B2CF9AE}" pid="16" name="_ReviewingToolsShownOnce">
    <vt:lpwstr/>
  </property>
</Properties>
</file>